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88c04af4dda8ad06/OneDrive Office/Manuskripte/BAG3 phosphorylation manuscript/submission Current Biology/Revision/Submission R2/"/>
    </mc:Choice>
  </mc:AlternateContent>
  <xr:revisionPtr revIDLastSave="78" documentId="8_{1A367C90-3C88-4ACD-9AB5-04A53B9ECF7C}" xr6:coauthVersionLast="47" xr6:coauthVersionMax="47" xr10:uidLastSave="{E7DB37BC-A682-4359-BD36-518171B46018}"/>
  <bookViews>
    <workbookView xWindow="8490" yWindow="2145" windowWidth="19950" windowHeight="14085" activeTab="2" xr2:uid="{F72DA24A-E0AC-4A8E-BD76-A3CE7BA70B06}"/>
  </bookViews>
  <sheets>
    <sheet name="A" sheetId="37" r:id="rId1"/>
    <sheet name="B" sheetId="38" r:id="rId2"/>
    <sheet name="C" sheetId="39" r:id="rId3"/>
  </sheets>
  <definedNames>
    <definedName name="_xlnm._FilterDatabase" localSheetId="2">'C'!$B$1:$BA$1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12" i="37" l="1"/>
  <c r="J12" i="37"/>
  <c r="I12" i="37"/>
  <c r="H12" i="37"/>
  <c r="K11" i="37"/>
  <c r="J11" i="37"/>
  <c r="I11" i="37"/>
  <c r="H11" i="37"/>
  <c r="K10" i="37"/>
  <c r="J10" i="37"/>
  <c r="I10" i="37"/>
  <c r="H10" i="37"/>
  <c r="F3" i="39"/>
  <c r="F4" i="39"/>
  <c r="F5" i="39"/>
  <c r="F6" i="39"/>
  <c r="F7" i="39"/>
  <c r="F8" i="39"/>
  <c r="F9" i="39"/>
  <c r="F10" i="39"/>
  <c r="F11" i="39"/>
  <c r="F12" i="39"/>
  <c r="F13" i="39"/>
  <c r="F14" i="39"/>
  <c r="F15" i="39"/>
  <c r="F16" i="39"/>
  <c r="F17" i="39"/>
  <c r="F18" i="39"/>
  <c r="F19" i="39"/>
  <c r="F20" i="39"/>
  <c r="F21" i="39"/>
  <c r="F22" i="39"/>
  <c r="F23" i="39"/>
  <c r="F24" i="39"/>
  <c r="F25" i="39"/>
  <c r="F26" i="39"/>
  <c r="F27" i="39"/>
  <c r="F28" i="39"/>
  <c r="F29" i="39"/>
  <c r="F30" i="39"/>
  <c r="F31" i="39"/>
  <c r="F32" i="39"/>
  <c r="F33" i="39"/>
  <c r="F34" i="39"/>
  <c r="F35" i="39"/>
  <c r="F36" i="39"/>
  <c r="F37" i="39"/>
  <c r="F38" i="39"/>
  <c r="F39" i="39"/>
  <c r="F40" i="39"/>
  <c r="F41" i="39"/>
  <c r="F42" i="39"/>
  <c r="F43" i="39"/>
  <c r="F44" i="39"/>
  <c r="F45" i="39"/>
  <c r="F46" i="39"/>
  <c r="F47" i="39"/>
  <c r="F48" i="39"/>
  <c r="F49" i="39"/>
  <c r="F50" i="39"/>
  <c r="F51" i="39"/>
  <c r="F52" i="39"/>
  <c r="F53" i="39"/>
  <c r="F54" i="39"/>
  <c r="F55" i="39"/>
  <c r="F56" i="39"/>
  <c r="F57" i="39"/>
  <c r="F58" i="39"/>
  <c r="F59" i="39"/>
  <c r="F60" i="39"/>
  <c r="F61" i="39"/>
  <c r="F62" i="39"/>
  <c r="F2" i="39"/>
</calcChain>
</file>

<file path=xl/sharedStrings.xml><?xml version="1.0" encoding="utf-8"?>
<sst xmlns="http://schemas.openxmlformats.org/spreadsheetml/2006/main" count="1321" uniqueCount="661">
  <si>
    <t>BAG3</t>
  </si>
  <si>
    <t>Peptides</t>
  </si>
  <si>
    <t>Razor...unique.peptides</t>
  </si>
  <si>
    <t>Unique.peptides</t>
  </si>
  <si>
    <t>Protein.IDs</t>
  </si>
  <si>
    <t>Majority.protein.IDs</t>
  </si>
  <si>
    <t>id</t>
  </si>
  <si>
    <t>Heat shock cognate 71 kDa protein</t>
  </si>
  <si>
    <t>+</t>
  </si>
  <si>
    <t>BAG family molecular chaperone regulator 3</t>
  </si>
  <si>
    <t>O95817;Q5U2U8</t>
  </si>
  <si>
    <t>O95817</t>
  </si>
  <si>
    <t>Hspb1</t>
  </si>
  <si>
    <t>Heat shock protein beta-1</t>
  </si>
  <si>
    <t>G3V913;P42930</t>
  </si>
  <si>
    <t>Hspa8</t>
  </si>
  <si>
    <t>Average protein values</t>
  </si>
  <si>
    <t>Standard deviations of averages</t>
  </si>
  <si>
    <t>Gene names</t>
  </si>
  <si>
    <t>Protein names</t>
  </si>
  <si>
    <t>Score</t>
  </si>
  <si>
    <t>Intensity</t>
  </si>
  <si>
    <t>Empty</t>
  </si>
  <si>
    <t>Bag2</t>
  </si>
  <si>
    <t>F1LQH9</t>
  </si>
  <si>
    <t>Rab7a</t>
  </si>
  <si>
    <t>Ras-related protein Rab-7a</t>
  </si>
  <si>
    <t>Ap2s1</t>
  </si>
  <si>
    <t>P62744</t>
  </si>
  <si>
    <t>AP-2 complex subunit sigma</t>
  </si>
  <si>
    <t>Hspd1</t>
  </si>
  <si>
    <t>P63039</t>
  </si>
  <si>
    <t>60 kDa heat shock protein, mitochondrial</t>
  </si>
  <si>
    <t>Enrichment FDR</t>
  </si>
  <si>
    <t>Pathway Genes</t>
  </si>
  <si>
    <t>Fold Enrichment</t>
  </si>
  <si>
    <t>Pathway</t>
  </si>
  <si>
    <t>URL</t>
  </si>
  <si>
    <t>Genes</t>
  </si>
  <si>
    <t xml:space="preserve">Nucleoside-triphosphatase activity </t>
  </si>
  <si>
    <t xml:space="preserve"> http://amigo.geneontology.org/amigo/term/GO:0017111</t>
  </si>
  <si>
    <t xml:space="preserve">Pyrophosphatase activity </t>
  </si>
  <si>
    <t xml:space="preserve"> http://amigo.geneontology.org/amigo/term/GO:0016462</t>
  </si>
  <si>
    <t xml:space="preserve">Hydrolase activity, acting on acid anhydrides </t>
  </si>
  <si>
    <t xml:space="preserve"> http://amigo.geneontology.org/amigo/term/GO:0016817</t>
  </si>
  <si>
    <t xml:space="preserve">Hydrolase activity, acting on acid anhydrides, in phosphorus-containing anhydrides </t>
  </si>
  <si>
    <t xml:space="preserve"> http://amigo.geneontology.org/amigo/term/GO:0016818</t>
  </si>
  <si>
    <t xml:space="preserve">Chaperone binding </t>
  </si>
  <si>
    <t xml:space="preserve"> http://amigo.geneontology.org/amigo/term/GO:0051087</t>
  </si>
  <si>
    <t xml:space="preserve">Adenyl-nucleotide exchange factor activity </t>
  </si>
  <si>
    <t xml:space="preserve"> http://amigo.geneontology.org/amigo/term/GO:0000774</t>
  </si>
  <si>
    <t xml:space="preserve"> Bag2  Bag3</t>
  </si>
  <si>
    <t xml:space="preserve">Ubiquitin protein ligase binding </t>
  </si>
  <si>
    <t xml:space="preserve"> http://amigo.geneontology.org/amigo/term/GO:0031625</t>
  </si>
  <si>
    <t xml:space="preserve">Ubiquitin-like protein ligase binding </t>
  </si>
  <si>
    <t xml:space="preserve"> http://amigo.geneontology.org/amigo/term/GO:0044389</t>
  </si>
  <si>
    <t xml:space="preserve">GTPase activity </t>
  </si>
  <si>
    <t xml:space="preserve"> http://amigo.geneontology.org/amigo/term/GO:0003924</t>
  </si>
  <si>
    <t xml:space="preserve">Cytoskeletal protein binding </t>
  </si>
  <si>
    <t xml:space="preserve"> http://amigo.geneontology.org/amigo/term/GO:0008092</t>
  </si>
  <si>
    <t xml:space="preserve">ATPase regulator activity </t>
  </si>
  <si>
    <t xml:space="preserve"> http://amigo.geneontology.org/amigo/term/GO:0060590</t>
  </si>
  <si>
    <t xml:space="preserve">Heat shock protein binding </t>
  </si>
  <si>
    <t xml:space="preserve"> http://amigo.geneontology.org/amigo/term/GO:0031072</t>
  </si>
  <si>
    <t xml:space="preserve">GTP binding </t>
  </si>
  <si>
    <t xml:space="preserve"> http://amigo.geneontology.org/amigo/term/GO:0005525</t>
  </si>
  <si>
    <t xml:space="preserve">Guanyl ribonucleotide binding </t>
  </si>
  <si>
    <t xml:space="preserve"> http://amigo.geneontology.org/amigo/term/GO:0032561</t>
  </si>
  <si>
    <t xml:space="preserve">Guanyl nucleotide binding </t>
  </si>
  <si>
    <t xml:space="preserve"> http://amigo.geneontology.org/amigo/term/GO:0019001</t>
  </si>
  <si>
    <t xml:space="preserve">ATP hydrolysis activity </t>
  </si>
  <si>
    <t xml:space="preserve"> http://amigo.geneontology.org/amigo/term/GO:0016887</t>
  </si>
  <si>
    <t xml:space="preserve">Translation regulator activity </t>
  </si>
  <si>
    <t xml:space="preserve"> http://amigo.geneontology.org/amigo/term/GO:0045182</t>
  </si>
  <si>
    <t xml:space="preserve">Structural constituent of cytoskeleton </t>
  </si>
  <si>
    <t xml:space="preserve"> http://amigo.geneontology.org/amigo/term/GO:0005200</t>
  </si>
  <si>
    <t xml:space="preserve">High-density lipoprotein particle binding </t>
  </si>
  <si>
    <t xml:space="preserve"> http://amigo.geneontology.org/amigo/term/GO:0008035</t>
  </si>
  <si>
    <t xml:space="preserve"> Hspd1</t>
  </si>
  <si>
    <t xml:space="preserve">Clathrin adaptor activity </t>
  </si>
  <si>
    <t xml:space="preserve"> http://amigo.geneontology.org/amigo/term/GO:0035615</t>
  </si>
  <si>
    <t xml:space="preserve"> Ap2s1</t>
  </si>
  <si>
    <t xml:space="preserve">Cargo adaptor activity </t>
  </si>
  <si>
    <t xml:space="preserve"> http://amigo.geneontology.org/amigo/term/GO:0140312</t>
  </si>
  <si>
    <t xml:space="preserve">Apolipoprotein binding </t>
  </si>
  <si>
    <t xml:space="preserve"> http://amigo.geneontology.org/amigo/term/GO:0034185</t>
  </si>
  <si>
    <t xml:space="preserve">Protein homodimerization activity </t>
  </si>
  <si>
    <t xml:space="preserve"> http://amigo.geneontology.org/amigo/term/GO:0042803</t>
  </si>
  <si>
    <t xml:space="preserve">Protein domain specific binding </t>
  </si>
  <si>
    <t xml:space="preserve"> http://amigo.geneontology.org/amigo/term/GO:0019904</t>
  </si>
  <si>
    <t xml:space="preserve">Myosin V binding </t>
  </si>
  <si>
    <t xml:space="preserve"> http://amigo.geneontology.org/amigo/term/GO:0031489</t>
  </si>
  <si>
    <t xml:space="preserve">Acyl-CoA hydrolase activity </t>
  </si>
  <si>
    <t xml:space="preserve"> http://amigo.geneontology.org/amigo/term/GO:0047617</t>
  </si>
  <si>
    <t xml:space="preserve">Tau protein binding </t>
  </si>
  <si>
    <t xml:space="preserve"> http://amigo.geneontology.org/amigo/term/GO:0048156</t>
  </si>
  <si>
    <t xml:space="preserve"> Bag2</t>
  </si>
  <si>
    <t xml:space="preserve">Transmembrane transporter binding </t>
  </si>
  <si>
    <t xml:space="preserve"> http://amigo.geneontology.org/amigo/term/GO:0044325</t>
  </si>
  <si>
    <t xml:space="preserve">MHC class I protein binding </t>
  </si>
  <si>
    <t xml:space="preserve"> http://amigo.geneontology.org/amigo/term/GO:0042288</t>
  </si>
  <si>
    <t xml:space="preserve"> Tubb5</t>
  </si>
  <si>
    <t xml:space="preserve">CoA hydrolase activity </t>
  </si>
  <si>
    <t xml:space="preserve"> http://amigo.geneontology.org/amigo/term/GO:0016289</t>
  </si>
  <si>
    <t xml:space="preserve">Lipoprotein particle binding </t>
  </si>
  <si>
    <t xml:space="preserve"> http://amigo.geneontology.org/amigo/term/GO:0071813</t>
  </si>
  <si>
    <t xml:space="preserve">Protein-lipid complex binding </t>
  </si>
  <si>
    <t xml:space="preserve"> http://amigo.geneontology.org/amigo/term/GO:0071814</t>
  </si>
  <si>
    <t xml:space="preserve">Lipopolysaccharide binding </t>
  </si>
  <si>
    <t xml:space="preserve"> http://amigo.geneontology.org/amigo/term/GO:0001530</t>
  </si>
  <si>
    <t xml:space="preserve">Protein serine/threonine kinase inhibitor activity </t>
  </si>
  <si>
    <t xml:space="preserve"> http://amigo.geneontology.org/amigo/term/GO:0030291</t>
  </si>
  <si>
    <t xml:space="preserve"> Hspb1</t>
  </si>
  <si>
    <t xml:space="preserve">ATP-dependent activity </t>
  </si>
  <si>
    <t xml:space="preserve"> http://amigo.geneontology.org/amigo/term/GO:0140657</t>
  </si>
  <si>
    <t xml:space="preserve">Protein dimerization activity </t>
  </si>
  <si>
    <t xml:space="preserve"> http://amigo.geneontology.org/amigo/term/GO:0046983</t>
  </si>
  <si>
    <t xml:space="preserve">MHC protein binding </t>
  </si>
  <si>
    <t xml:space="preserve"> http://amigo.geneontology.org/amigo/term/GO:0042287</t>
  </si>
  <si>
    <t xml:space="preserve">Protein folding chaperone </t>
  </si>
  <si>
    <t xml:space="preserve"> http://amigo.geneontology.org/amigo/term/GO:0044183</t>
  </si>
  <si>
    <t>Dhx38</t>
  </si>
  <si>
    <t>D4A321</t>
  </si>
  <si>
    <t>Tubb5</t>
  </si>
  <si>
    <t>Tubulin beta-5 chain</t>
  </si>
  <si>
    <t>P69897;P69897-2</t>
  </si>
  <si>
    <t>number of Genes</t>
  </si>
  <si>
    <t>EmptyvsA_logFC</t>
  </si>
  <si>
    <t>EmptyvsA_P.Value</t>
  </si>
  <si>
    <t>EmptyvsD_logFC</t>
  </si>
  <si>
    <t>EmptyvsD_P.Value</t>
  </si>
  <si>
    <t>EmptyvsWT_logFC</t>
  </si>
  <si>
    <t>EmptyvsWT_P.Value</t>
  </si>
  <si>
    <t>iBAQ.peptides</t>
  </si>
  <si>
    <t>MS.MS.count</t>
  </si>
  <si>
    <t>NaN</t>
  </si>
  <si>
    <t>P63018;D4A4S3;M0RCB1;F1LZI1;M0R8M9;A0A0G2JVI3;A0A0G2JUT0;P14659;P55063;P0DMW1;P0DMW0</t>
  </si>
  <si>
    <t>P63018;D4A4S3;M0RCB1;F1LZI1;M0R8M9;A0A0G2JVI3</t>
  </si>
  <si>
    <t xml:space="preserve"> Dhx15  Rab1a  Rab2a  Rab7a  Hspd1  Dhx38  Rab14  Rab34  Rab10  Tubb5</t>
  </si>
  <si>
    <t xml:space="preserve"> Rab1a  Rab2a  Rab7a  Rab14  Rab34  Rab10  Tubb5</t>
  </si>
  <si>
    <t xml:space="preserve">Catalytic activity, acting on RNA </t>
  </si>
  <si>
    <t xml:space="preserve"> Ddx50  Dhx15  Ago2  Dimt1  Dhx38  Polr1c</t>
  </si>
  <si>
    <t xml:space="preserve"> http://amigo.geneontology.org/amigo/term/GO:0140098</t>
  </si>
  <si>
    <t xml:space="preserve">RNA helicase activity </t>
  </si>
  <si>
    <t xml:space="preserve"> Ddx50  Dhx15  Dhx38</t>
  </si>
  <si>
    <t xml:space="preserve"> http://amigo.geneontology.org/amigo/term/GO:0003724</t>
  </si>
  <si>
    <t xml:space="preserve">ATP-dependent activity, acting on RNA </t>
  </si>
  <si>
    <t xml:space="preserve"> http://amigo.geneontology.org/amigo/term/GO:0008186</t>
  </si>
  <si>
    <t xml:space="preserve">GDP binding </t>
  </si>
  <si>
    <t xml:space="preserve"> Rab2a  Rab14  Rab10</t>
  </si>
  <si>
    <t xml:space="preserve"> http://amigo.geneontology.org/amigo/term/GO:0019003</t>
  </si>
  <si>
    <t xml:space="preserve">LRR domain binding </t>
  </si>
  <si>
    <t xml:space="preserve"> Cdc5l  Lrrfip2</t>
  </si>
  <si>
    <t xml:space="preserve"> http://amigo.geneontology.org/amigo/term/GO:0030275</t>
  </si>
  <si>
    <t xml:space="preserve">Double-stranded RNA binding </t>
  </si>
  <si>
    <t xml:space="preserve"> Dhx15  Ago2  Hspd1</t>
  </si>
  <si>
    <t xml:space="preserve"> http://amigo.geneontology.org/amigo/term/GO:0003725</t>
  </si>
  <si>
    <t xml:space="preserve"> Rab14  Rab10</t>
  </si>
  <si>
    <t xml:space="preserve">RNA polymerase II-specific DNA-binding transcription factor binding </t>
  </si>
  <si>
    <t xml:space="preserve"> Hdac1  Hspb1  Actb  Snw1</t>
  </si>
  <si>
    <t xml:space="preserve"> http://amigo.geneontology.org/amigo/term/GO:0061629</t>
  </si>
  <si>
    <t xml:space="preserve">Transcription factor binding </t>
  </si>
  <si>
    <t xml:space="preserve"> Hdac1  Mybbp1a  Cdc5l  Hspb1  Actb  Snw1</t>
  </si>
  <si>
    <t xml:space="preserve"> http://amigo.geneontology.org/amigo/term/GO:0008134</t>
  </si>
  <si>
    <t xml:space="preserve"> Bag2  Hspd1  Bag3</t>
  </si>
  <si>
    <t xml:space="preserve">DNA-binding transcription factor binding </t>
  </si>
  <si>
    <t xml:space="preserve"> http://amigo.geneontology.org/amigo/term/GO:0140297</t>
  </si>
  <si>
    <t xml:space="preserve">Catalytic activity, acting on a nucleic acid </t>
  </si>
  <si>
    <t xml:space="preserve"> http://amigo.geneontology.org/amigo/term/GO:0140640</t>
  </si>
  <si>
    <t xml:space="preserve">Core promoter sequence-specific DNA binding </t>
  </si>
  <si>
    <t xml:space="preserve"> Ago2  Hdac1</t>
  </si>
  <si>
    <t xml:space="preserve"> http://amigo.geneontology.org/amigo/term/GO:0001046</t>
  </si>
  <si>
    <t xml:space="preserve">MRNA binding </t>
  </si>
  <si>
    <t xml:space="preserve"> Ago2  Sf1  Rbm8a  Fyttd1</t>
  </si>
  <si>
    <t xml:space="preserve"> http://amigo.geneontology.org/amigo/term/GO:0003729</t>
  </si>
  <si>
    <t xml:space="preserve">E-box binding </t>
  </si>
  <si>
    <t xml:space="preserve"> Hdac1  Mybbp1a</t>
  </si>
  <si>
    <t xml:space="preserve"> http://amigo.geneontology.org/amigo/term/GO:0070888</t>
  </si>
  <si>
    <t xml:space="preserve">Helicase activity </t>
  </si>
  <si>
    <t xml:space="preserve"> http://amigo.geneontology.org/amigo/term/GO:0004386</t>
  </si>
  <si>
    <t xml:space="preserve"> Vapb  Cryab  Bag2  Rab14  Myo18a  Actb  Rab10</t>
  </si>
  <si>
    <t xml:space="preserve">Transcription corepressor activity </t>
  </si>
  <si>
    <t xml:space="preserve"> Hdac1  Mybbp1a  Snw1</t>
  </si>
  <si>
    <t xml:space="preserve"> http://amigo.geneontology.org/amigo/term/GO:0003714</t>
  </si>
  <si>
    <t xml:space="preserve">RRNA (adenine-N6,N6-)-dimethyltransferase activity </t>
  </si>
  <si>
    <t xml:space="preserve"> Dimt1</t>
  </si>
  <si>
    <t xml:space="preserve"> http://amigo.geneontology.org/amigo/term/GO:0000179</t>
  </si>
  <si>
    <t xml:space="preserve"> Actb  Tubb5</t>
  </si>
  <si>
    <t xml:space="preserve">Procollagen-lysine 5-dioxygenase activity </t>
  </si>
  <si>
    <t xml:space="preserve"> Plod1</t>
  </si>
  <si>
    <t xml:space="preserve"> http://amigo.geneontology.org/amigo/term/GO:0008475</t>
  </si>
  <si>
    <t xml:space="preserve">FFAT motif binding </t>
  </si>
  <si>
    <t xml:space="preserve"> Vapb</t>
  </si>
  <si>
    <t xml:space="preserve"> http://amigo.geneontology.org/amigo/term/GO:0033149</t>
  </si>
  <si>
    <t xml:space="preserve">Krueppel-associated box domain binding </t>
  </si>
  <si>
    <t xml:space="preserve"> Hdac1</t>
  </si>
  <si>
    <t xml:space="preserve"> http://amigo.geneontology.org/amigo/term/GO:0035851</t>
  </si>
  <si>
    <t xml:space="preserve">Long-chain fatty acyl-CoA binding </t>
  </si>
  <si>
    <t xml:space="preserve"> Acot7</t>
  </si>
  <si>
    <t xml:space="preserve"> http://amigo.geneontology.org/amigo/term/GO:0036042</t>
  </si>
  <si>
    <t xml:space="preserve">Myosin binding </t>
  </si>
  <si>
    <t xml:space="preserve"> http://amigo.geneontology.org/amigo/term/GO:0017022</t>
  </si>
  <si>
    <t xml:space="preserve">Apolipoprotein A-I binding </t>
  </si>
  <si>
    <t xml:space="preserve"> http://amigo.geneontology.org/amigo/term/GO:0034186</t>
  </si>
  <si>
    <t xml:space="preserve">Peptidyl-lysine 5-dioxygenase activity </t>
  </si>
  <si>
    <t xml:space="preserve"> http://amigo.geneontology.org/amigo/term/GO:0070815</t>
  </si>
  <si>
    <t xml:space="preserve">P53 binding </t>
  </si>
  <si>
    <t xml:space="preserve"> Hdac1  Hspd1</t>
  </si>
  <si>
    <t xml:space="preserve"> http://amigo.geneontology.org/amigo/term/GO:0002039</t>
  </si>
  <si>
    <t xml:space="preserve">Inorganic phosphate transmembrane transporter activity </t>
  </si>
  <si>
    <t xml:space="preserve"> Slc25a3</t>
  </si>
  <si>
    <t xml:space="preserve"> http://amigo.geneontology.org/amigo/term/GO:0005315</t>
  </si>
  <si>
    <t xml:space="preserve">Vitamin D receptor binding </t>
  </si>
  <si>
    <t xml:space="preserve"> Snw1</t>
  </si>
  <si>
    <t xml:space="preserve"> http://amigo.geneontology.org/amigo/term/GO:0042809</t>
  </si>
  <si>
    <t xml:space="preserve">WD40-repeat domain binding </t>
  </si>
  <si>
    <t xml:space="preserve"> Cdc5l</t>
  </si>
  <si>
    <t xml:space="preserve"> http://amigo.geneontology.org/amigo/term/GO:0071987</t>
  </si>
  <si>
    <t xml:space="preserve">Structural constituent of postsynaptic actin cytoskeleton </t>
  </si>
  <si>
    <t xml:space="preserve"> Actb</t>
  </si>
  <si>
    <t xml:space="preserve"> http://amigo.geneontology.org/amigo/term/GO:0098973</t>
  </si>
  <si>
    <t xml:space="preserve"> Dhx15  Hspd1  Dhx38</t>
  </si>
  <si>
    <t xml:space="preserve"> Vapb  Hdac1  Cdc5l  Lrrfip2  Srrm2</t>
  </si>
  <si>
    <t xml:space="preserve">Transcription coregulator activity </t>
  </si>
  <si>
    <t xml:space="preserve"> Cebpz  Hdac1  Mybbp1a  Snw1</t>
  </si>
  <si>
    <t xml:space="preserve"> http://amigo.geneontology.org/amigo/term/GO:0003712</t>
  </si>
  <si>
    <t xml:space="preserve">Palmitoyl-CoA hydrolase activity </t>
  </si>
  <si>
    <t xml:space="preserve"> http://amigo.geneontology.org/amigo/term/GO:0016290</t>
  </si>
  <si>
    <t xml:space="preserve">RRNA (adenine) methyltransferase activity </t>
  </si>
  <si>
    <t xml:space="preserve"> http://amigo.geneontology.org/amigo/term/GO:0016433</t>
  </si>
  <si>
    <t xml:space="preserve">Protein N-terminus binding </t>
  </si>
  <si>
    <t xml:space="preserve"> Hdac1  Srrm2</t>
  </si>
  <si>
    <t xml:space="preserve"> http://amigo.geneontology.org/amigo/term/GO:0047485</t>
  </si>
  <si>
    <t xml:space="preserve">Phosphopyruvate hydratase activity </t>
  </si>
  <si>
    <t xml:space="preserve"> Eno1</t>
  </si>
  <si>
    <t xml:space="preserve"> http://amigo.geneontology.org/amigo/term/GO:0004634</t>
  </si>
  <si>
    <t xml:space="preserve">Transcription corepressor binding </t>
  </si>
  <si>
    <t xml:space="preserve"> http://amigo.geneontology.org/amigo/term/GO:0001222</t>
  </si>
  <si>
    <t xml:space="preserve">Tat protein binding </t>
  </si>
  <si>
    <t xml:space="preserve"> http://amigo.geneontology.org/amigo/term/GO:0030957</t>
  </si>
  <si>
    <t xml:space="preserve">RNA 7-methylguanosine cap binding </t>
  </si>
  <si>
    <t xml:space="preserve"> Ago2</t>
  </si>
  <si>
    <t xml:space="preserve"> http://amigo.geneontology.org/amigo/term/GO:0000340</t>
  </si>
  <si>
    <t xml:space="preserve">SiRNA binding </t>
  </si>
  <si>
    <t xml:space="preserve"> http://amigo.geneontology.org/amigo/term/GO:0035197</t>
  </si>
  <si>
    <t xml:space="preserve">Leucine zipper domain binding </t>
  </si>
  <si>
    <t xml:space="preserve"> http://amigo.geneontology.org/amigo/term/GO:0043522</t>
  </si>
  <si>
    <t xml:space="preserve"> Vapb  Cryab  Acot7  Nolc1  Polr1c  Hspb1</t>
  </si>
  <si>
    <t xml:space="preserve"> Bag2  Hspd1  Tubb5</t>
  </si>
  <si>
    <t xml:space="preserve"> Cherp  Bag2</t>
  </si>
  <si>
    <t xml:space="preserve">Nitric-oxide synthase binding </t>
  </si>
  <si>
    <t xml:space="preserve"> http://amigo.geneontology.org/amigo/term/GO:0050998</t>
  </si>
  <si>
    <t xml:space="preserve">Structural constituent of postsynapse </t>
  </si>
  <si>
    <t xml:space="preserve"> http://amigo.geneontology.org/amigo/term/GO:0099186</t>
  </si>
  <si>
    <t xml:space="preserve">C2H2 zinc finger domain binding </t>
  </si>
  <si>
    <t xml:space="preserve"> Srrm2</t>
  </si>
  <si>
    <t xml:space="preserve"> http://amigo.geneontology.org/amigo/term/GO:0070742</t>
  </si>
  <si>
    <t xml:space="preserve"> Ddx50  Dhx15  Hspd1  Dhx38</t>
  </si>
  <si>
    <t xml:space="preserve">Fatty-acyl-CoA binding </t>
  </si>
  <si>
    <t xml:space="preserve"> http://amigo.geneontology.org/amigo/term/GO:0000062</t>
  </si>
  <si>
    <t xml:space="preserve">RNA cap binding </t>
  </si>
  <si>
    <t xml:space="preserve"> http://amigo.geneontology.org/amigo/term/GO:0000339</t>
  </si>
  <si>
    <t xml:space="preserve">RNA polymerase II core promoter sequence-specific DNA binding </t>
  </si>
  <si>
    <t xml:space="preserve"> http://amigo.geneontology.org/amigo/term/GO:0000979</t>
  </si>
  <si>
    <t xml:space="preserve">Calmodulin-dependent protein kinase activity </t>
  </si>
  <si>
    <t xml:space="preserve"> Camk2d</t>
  </si>
  <si>
    <t xml:space="preserve"> http://amigo.geneontology.org/amigo/term/GO:0004683</t>
  </si>
  <si>
    <t xml:space="preserve">Protein phosphatase 1 binding </t>
  </si>
  <si>
    <t xml:space="preserve"> http://amigo.geneontology.org/amigo/term/GO:0008157</t>
  </si>
  <si>
    <t xml:space="preserve"> Ago2  LOC100360057</t>
  </si>
  <si>
    <t xml:space="preserve">Proline-rich region binding </t>
  </si>
  <si>
    <t xml:space="preserve"> Prpf40a</t>
  </si>
  <si>
    <t xml:space="preserve"> http://amigo.geneontology.org/amigo/term/GO:0070064</t>
  </si>
  <si>
    <t xml:space="preserve">Structural constituent of synapse </t>
  </si>
  <si>
    <t xml:space="preserve"> http://amigo.geneontology.org/amigo/term/GO:0098918</t>
  </si>
  <si>
    <t xml:space="preserve">Fatty acid derivative binding </t>
  </si>
  <si>
    <t xml:space="preserve"> http://amigo.geneontology.org/amigo/term/GO:1901567</t>
  </si>
  <si>
    <t xml:space="preserve">GTP-dependent protein binding </t>
  </si>
  <si>
    <t xml:space="preserve"> Rab34</t>
  </si>
  <si>
    <t xml:space="preserve"> http://amigo.geneontology.org/amigo/term/GO:0030742</t>
  </si>
  <si>
    <t xml:space="preserve">Acyl-CoA binding </t>
  </si>
  <si>
    <t xml:space="preserve"> http://amigo.geneontology.org/amigo/term/GO:0120227</t>
  </si>
  <si>
    <t xml:space="preserve">Histone deacetylase activity </t>
  </si>
  <si>
    <t xml:space="preserve"> http://amigo.geneontology.org/amigo/term/GO:0004407</t>
  </si>
  <si>
    <t xml:space="preserve">Notch binding </t>
  </si>
  <si>
    <t xml:space="preserve"> http://amigo.geneontology.org/amigo/term/GO:0005112</t>
  </si>
  <si>
    <t xml:space="preserve">Structural constituent of eye lens </t>
  </si>
  <si>
    <t xml:space="preserve"> Cryab</t>
  </si>
  <si>
    <t xml:space="preserve"> http://amigo.geneontology.org/amigo/term/GO:0005212</t>
  </si>
  <si>
    <t xml:space="preserve">RRNA methyltransferase activity </t>
  </si>
  <si>
    <t xml:space="preserve"> http://amigo.geneontology.org/amigo/term/GO:0008649</t>
  </si>
  <si>
    <t xml:space="preserve">Endoribonuclease activity, producing 5 -phosphomonoesters </t>
  </si>
  <si>
    <t xml:space="preserve"> http://amigo.geneontology.org/amigo/term/GO:0016891</t>
  </si>
  <si>
    <t xml:space="preserve">L-ascorbic acid binding </t>
  </si>
  <si>
    <t xml:space="preserve"> http://amigo.geneontology.org/amigo/term/GO:0031418</t>
  </si>
  <si>
    <t xml:space="preserve">Protein deacetylase activity </t>
  </si>
  <si>
    <t xml:space="preserve"> http://amigo.geneontology.org/amigo/term/GO:0033558</t>
  </si>
  <si>
    <t xml:space="preserve"> Vapb  Cryab  Acot7  Hspb1</t>
  </si>
  <si>
    <t xml:space="preserve">Retinoic acid receptor binding </t>
  </si>
  <si>
    <t xml:space="preserve"> http://amigo.geneontology.org/amigo/term/GO:0042974</t>
  </si>
  <si>
    <t xml:space="preserve">Catalytic activity, acting on a rRNA </t>
  </si>
  <si>
    <t xml:space="preserve"> http://amigo.geneontology.org/amigo/term/GO:0140102</t>
  </si>
  <si>
    <t xml:space="preserve">MiRNA binding </t>
  </si>
  <si>
    <t xml:space="preserve"> http://amigo.geneontology.org/amigo/term/GO:0035198</t>
  </si>
  <si>
    <t xml:space="preserve">ADP binding </t>
  </si>
  <si>
    <t xml:space="preserve"> Myo18a</t>
  </si>
  <si>
    <t xml:space="preserve"> http://amigo.geneontology.org/amigo/term/GO:0043531</t>
  </si>
  <si>
    <t xml:space="preserve">DNA-directed 5 -3  RNA polymerase activity </t>
  </si>
  <si>
    <t xml:space="preserve"> Polr1c</t>
  </si>
  <si>
    <t xml:space="preserve"> http://amigo.geneontology.org/amigo/term/GO:0003899</t>
  </si>
  <si>
    <t xml:space="preserve">Pre-mRNA binding </t>
  </si>
  <si>
    <t xml:space="preserve"> Sf1</t>
  </si>
  <si>
    <t xml:space="preserve"> http://amigo.geneontology.org/amigo/term/GO:0036002</t>
  </si>
  <si>
    <t xml:space="preserve">Androgen receptor binding </t>
  </si>
  <si>
    <t xml:space="preserve"> http://amigo.geneontology.org/amigo/term/GO:0050681</t>
  </si>
  <si>
    <t xml:space="preserve">NF-kappaB binding </t>
  </si>
  <si>
    <t xml:space="preserve"> http://amigo.geneontology.org/amigo/term/GO:0051059</t>
  </si>
  <si>
    <t xml:space="preserve">RNA polymerase II complex binding </t>
  </si>
  <si>
    <t xml:space="preserve"> http://amigo.geneontology.org/amigo/term/GO:0000993</t>
  </si>
  <si>
    <t xml:space="preserve">5 -3  RNA polymerase activity </t>
  </si>
  <si>
    <t xml:space="preserve"> http://amigo.geneontology.org/amigo/term/GO:0034062</t>
  </si>
  <si>
    <t xml:space="preserve">RNA polymerase activity </t>
  </si>
  <si>
    <t xml:space="preserve"> http://amigo.geneontology.org/amigo/term/GO:0097747</t>
  </si>
  <si>
    <t xml:space="preserve">Protein-macromolecule adaptor activity </t>
  </si>
  <si>
    <t xml:space="preserve"> Ap2s1  Nolc1</t>
  </si>
  <si>
    <t xml:space="preserve"> http://amigo.geneontology.org/amigo/term/GO:0030674</t>
  </si>
  <si>
    <t xml:space="preserve">RNA polymerase core enzyme binding </t>
  </si>
  <si>
    <t xml:space="preserve"> http://amigo.geneontology.org/amigo/term/GO:0043175</t>
  </si>
  <si>
    <t xml:space="preserve">Sulfur compound binding </t>
  </si>
  <si>
    <t xml:space="preserve"> Acot7  LOC100360057</t>
  </si>
  <si>
    <t xml:space="preserve"> http://amigo.geneontology.org/amigo/term/GO:1901681</t>
  </si>
  <si>
    <t xml:space="preserve">Kinesin binding </t>
  </si>
  <si>
    <t xml:space="preserve"> http://amigo.geneontology.org/amigo/term/GO:0019894</t>
  </si>
  <si>
    <t xml:space="preserve">Endonuclease activity, active with either ribo- or deoxyribonucleic acids and producing 5 -phosphomonoesters </t>
  </si>
  <si>
    <t xml:space="preserve"> http://amigo.geneontology.org/amigo/term/GO:0016893</t>
  </si>
  <si>
    <t xml:space="preserve">Transcription coregulator binding </t>
  </si>
  <si>
    <t xml:space="preserve"> http://amigo.geneontology.org/amigo/term/GO:0001221</t>
  </si>
  <si>
    <t xml:space="preserve">Deacetylase activity </t>
  </si>
  <si>
    <t xml:space="preserve"> http://amigo.geneontology.org/amigo/term/GO:0019213</t>
  </si>
  <si>
    <t xml:space="preserve">Beta-tubulin binding </t>
  </si>
  <si>
    <t xml:space="preserve"> http://amigo.geneontology.org/amigo/term/GO:0048487</t>
  </si>
  <si>
    <t xml:space="preserve">Regulatory RNA binding </t>
  </si>
  <si>
    <t xml:space="preserve"> http://amigo.geneontology.org/amigo/term/GO:0061980</t>
  </si>
  <si>
    <t xml:space="preserve">Protein kinase C binding </t>
  </si>
  <si>
    <t xml:space="preserve"> http://amigo.geneontology.org/amigo/term/GO:0005080</t>
  </si>
  <si>
    <t xml:space="preserve">Transcription coactivator activity </t>
  </si>
  <si>
    <t xml:space="preserve"> Cebpz  Snw1</t>
  </si>
  <si>
    <t xml:space="preserve"> http://amigo.geneontology.org/amigo/term/GO:0003713</t>
  </si>
  <si>
    <t xml:space="preserve">Clathrin binding </t>
  </si>
  <si>
    <t xml:space="preserve"> http://amigo.geneontology.org/amigo/term/GO:0030276</t>
  </si>
  <si>
    <t xml:space="preserve">Basal transcription machinery binding </t>
  </si>
  <si>
    <t xml:space="preserve"> http://amigo.geneontology.org/amigo/term/GO:0001098</t>
  </si>
  <si>
    <t xml:space="preserve">Basal RNA polymerase II transcription machinery binding </t>
  </si>
  <si>
    <t xml:space="preserve"> http://amigo.geneontology.org/amigo/term/GO:0001099</t>
  </si>
  <si>
    <t xml:space="preserve">2-oxoglutarate-dependent dioxygenase activity </t>
  </si>
  <si>
    <t xml:space="preserve"> http://amigo.geneontology.org/amigo/term/GO:0016706</t>
  </si>
  <si>
    <t xml:space="preserve">Thiolester hydrolase activity </t>
  </si>
  <si>
    <t xml:space="preserve"> http://amigo.geneontology.org/amigo/term/GO:0016790</t>
  </si>
  <si>
    <t xml:space="preserve">Amide binding </t>
  </si>
  <si>
    <t xml:space="preserve"> Cryab  Acot7</t>
  </si>
  <si>
    <t xml:space="preserve"> http://amigo.geneontology.org/amigo/term/GO:0033218</t>
  </si>
  <si>
    <t xml:space="preserve">RNA polymerase binding </t>
  </si>
  <si>
    <t xml:space="preserve"> http://amigo.geneontology.org/amigo/term/GO:0070063</t>
  </si>
  <si>
    <t xml:space="preserve">Protein kinase inhibitor activity </t>
  </si>
  <si>
    <t xml:space="preserve"> http://amigo.geneontology.org/amigo/term/GO:0004860</t>
  </si>
  <si>
    <t xml:space="preserve">Amyloid-beta binding </t>
  </si>
  <si>
    <t xml:space="preserve"> http://amigo.geneontology.org/amigo/term/GO:0001540</t>
  </si>
  <si>
    <t>Dimt1</t>
  </si>
  <si>
    <t>G3V7R8</t>
  </si>
  <si>
    <t>Cryab</t>
  </si>
  <si>
    <t>Alpha-crystallin B chain</t>
  </si>
  <si>
    <t>P23928</t>
  </si>
  <si>
    <t>Hnrnph1</t>
  </si>
  <si>
    <t>Heterogeneous nuclear ribonucleoprotein H;Heterogeneous nuclear ribonucleoprotein H</t>
  </si>
  <si>
    <t>A0A0G2JTG7;Q8VHV7;Q8VHV7-2;G3V9Q3;Q8VHV7-3;Q499R8</t>
  </si>
  <si>
    <t>P05712;F1LP82;Q3B7V5</t>
  </si>
  <si>
    <t>P05712;F1LP82</t>
  </si>
  <si>
    <t>Naglu</t>
  </si>
  <si>
    <t>D3ZZL3</t>
  </si>
  <si>
    <t>Mybbp1a</t>
  </si>
  <si>
    <t>Myb-binding protein 1A</t>
  </si>
  <si>
    <t>O35821</t>
  </si>
  <si>
    <t>Rab10</t>
  </si>
  <si>
    <t>Ras-related protein Rab-10</t>
  </si>
  <si>
    <t>Q5RKJ9;P35281;P35289</t>
  </si>
  <si>
    <t>Q5RKJ9;P35281</t>
  </si>
  <si>
    <t>Rpl22</t>
  </si>
  <si>
    <t>60S ribosomal protein L22</t>
  </si>
  <si>
    <t>Q6PDV8;P47198</t>
  </si>
  <si>
    <t>Rab34</t>
  </si>
  <si>
    <t>Ras-related protein Rab-34</t>
  </si>
  <si>
    <t>R9PXX3;A0A0G2K738;Q5U1Y1</t>
  </si>
  <si>
    <t>A0A0G2K930;P09527</t>
  </si>
  <si>
    <t>Acot7</t>
  </si>
  <si>
    <t>Cytosolic acyl coenzyme A thioester hydrolase</t>
  </si>
  <si>
    <t>F8WG67;Q64559-1;Q64559</t>
  </si>
  <si>
    <t>Slc25a3</t>
  </si>
  <si>
    <t>Phosphate carrier protein, mitochondrial</t>
  </si>
  <si>
    <t>G3V741;Q6IRH6;P16036</t>
  </si>
  <si>
    <t>Rab1A</t>
  </si>
  <si>
    <t>Ras-related protein Rab-1A</t>
  </si>
  <si>
    <t>Q6NYB7;A0A0G2K235;E9PU16</t>
  </si>
  <si>
    <t>Myo18a</t>
  </si>
  <si>
    <t>A0A0G2JY08;D3ZFD0</t>
  </si>
  <si>
    <t>Rab14</t>
  </si>
  <si>
    <t>Ras-related protein Rab-14</t>
  </si>
  <si>
    <t>B0BMW0;P61107;A0A1B0GWR3</t>
  </si>
  <si>
    <t>B0BMW0;P61107</t>
  </si>
  <si>
    <t>Lrrfip2</t>
  </si>
  <si>
    <t>Leucine-rich repeat flightless-interacting protein 2</t>
  </si>
  <si>
    <t>Q4V7E8</t>
  </si>
  <si>
    <t>Pdlim7</t>
  </si>
  <si>
    <t>PDZ and LIM domain protein 7</t>
  </si>
  <si>
    <t>Q9Z1Z9</t>
  </si>
  <si>
    <t>Rbm8a</t>
  </si>
  <si>
    <t>RNA-binding protein 8A</t>
  </si>
  <si>
    <t>Q27W01</t>
  </si>
  <si>
    <t>Cebpz</t>
  </si>
  <si>
    <t>D3ZNU1</t>
  </si>
  <si>
    <t>Ddx50</t>
  </si>
  <si>
    <t>D3ZG48</t>
  </si>
  <si>
    <t>Cdk11b</t>
  </si>
  <si>
    <t>D4A3G2;D3ZML3</t>
  </si>
  <si>
    <t>RGD1308139</t>
  </si>
  <si>
    <t>D3ZXL5</t>
  </si>
  <si>
    <t>Puf60</t>
  </si>
  <si>
    <t>Poly(U)-binding-splicing factor PUF60</t>
  </si>
  <si>
    <t>Q9WV25-2;A0A0H2UHZ6;Q9WV25</t>
  </si>
  <si>
    <t>Eno1</t>
  </si>
  <si>
    <t>Alpha-enolase</t>
  </si>
  <si>
    <t>M0R5J4;P04764</t>
  </si>
  <si>
    <t>Cdc5l</t>
  </si>
  <si>
    <t>Cell division cycle 5-like protein</t>
  </si>
  <si>
    <t>O08837</t>
  </si>
  <si>
    <t>Gnas</t>
  </si>
  <si>
    <t>Guanine nucleotide-binding protein G(s) subunit alpha isoforms short;Guanine nucleotide-binding protein G(s) subunit alpha isoforms XLas</t>
  </si>
  <si>
    <t>P63095;P63095-2;Q63803;M0R9J4;P63095-3</t>
  </si>
  <si>
    <t>P63095;P63095-2;Q63803</t>
  </si>
  <si>
    <t>Gpc4</t>
  </si>
  <si>
    <t>Q642B0</t>
  </si>
  <si>
    <t>Camk2d</t>
  </si>
  <si>
    <t>Calcium/calmodulin-dependent protein kinase type II subunit delta</t>
  </si>
  <si>
    <t>P15791-2;P15791-3;P15791-4;P15791;P15791-5;P15791-7;P15791-6;F1LZG4;A0A0G2JUV8;F1M3F8;G3V9G3;F1LNI8;F1LUE2;P11275;P08413</t>
  </si>
  <si>
    <t>P15791-2;P15791-3;P15791-4;P15791;P15791-5;P15791-7;P15791-6</t>
  </si>
  <si>
    <t>Cactin</t>
  </si>
  <si>
    <t>B2GUU0</t>
  </si>
  <si>
    <t>Actb</t>
  </si>
  <si>
    <t>Actin, cytoplasmic 1</t>
  </si>
  <si>
    <t>P60711;A0A0G2K3K2</t>
  </si>
  <si>
    <t>Lsm8</t>
  </si>
  <si>
    <t>B2RZB6</t>
  </si>
  <si>
    <t>Snw1</t>
  </si>
  <si>
    <t>D4A8G7</t>
  </si>
  <si>
    <t>Ctnnbl1</t>
  </si>
  <si>
    <t>Beta-catenin-like protein 1</t>
  </si>
  <si>
    <t>Q4V8K2</t>
  </si>
  <si>
    <t>Rbm28</t>
  </si>
  <si>
    <t>A0A0G2JVD0;D4A5K7</t>
  </si>
  <si>
    <t>Srrm2</t>
  </si>
  <si>
    <t>Serine/arginine repetitive matrix 2</t>
  </si>
  <si>
    <t>A0A0G2K2M9</t>
  </si>
  <si>
    <t>Sf3b2</t>
  </si>
  <si>
    <t>D3ZMS1</t>
  </si>
  <si>
    <t>Hnrnph3</t>
  </si>
  <si>
    <t>D4ABK7</t>
  </si>
  <si>
    <t>Dynlrb1</t>
  </si>
  <si>
    <t>Dynein light chain roadblock-type 1</t>
  </si>
  <si>
    <t>P62628</t>
  </si>
  <si>
    <t>Prpf40a</t>
  </si>
  <si>
    <t>D3ZJ92</t>
  </si>
  <si>
    <t>Hnrnph2</t>
  </si>
  <si>
    <t>Heterogeneous nuclear ribonucleoprotein H2</t>
  </si>
  <si>
    <t>Q6AY09</t>
  </si>
  <si>
    <t>Ago2</t>
  </si>
  <si>
    <t>Protein argonaute-2</t>
  </si>
  <si>
    <t>F1LRP7;Q9QZ81;D4AC38;F1LUQ5;F1LUS2</t>
  </si>
  <si>
    <t>F1LRP7;Q9QZ81</t>
  </si>
  <si>
    <t>Plod1</t>
  </si>
  <si>
    <t>procollagen-lysine 5-dioxygenase</t>
  </si>
  <si>
    <t>D3ZQ74;Q63321</t>
  </si>
  <si>
    <t>Sf1</t>
  </si>
  <si>
    <t>F1LSC3;F1LM37</t>
  </si>
  <si>
    <t>Sarnp</t>
  </si>
  <si>
    <t>SAP domain-containing ribonucleoprotein</t>
  </si>
  <si>
    <t>Q498U4</t>
  </si>
  <si>
    <t>Sf3b3</t>
  </si>
  <si>
    <t>E9PT66</t>
  </si>
  <si>
    <t>LOC679753</t>
  </si>
  <si>
    <t>D3ZBJ0;D3ZD76</t>
  </si>
  <si>
    <t>Polr1c</t>
  </si>
  <si>
    <t>Q5RJK9;A0A0G2K5T6</t>
  </si>
  <si>
    <t>Q5RJK9</t>
  </si>
  <si>
    <t>Vapb</t>
  </si>
  <si>
    <t>Vesicle-associated membrane protein-associated protein B</t>
  </si>
  <si>
    <t>Q9Z269</t>
  </si>
  <si>
    <t>Dhx15</t>
  </si>
  <si>
    <t>D3ZD97</t>
  </si>
  <si>
    <t>Hdac1</t>
  </si>
  <si>
    <t>Histone deacetylase 1</t>
  </si>
  <si>
    <t>Q4QQW4;D3ZVU7</t>
  </si>
  <si>
    <t>Fyttd1</t>
  </si>
  <si>
    <t>UAP56-interacting factor</t>
  </si>
  <si>
    <t>Q7TQ84;A0A0G2K6Q7;A0A0G2JSV9;F1M0P3</t>
  </si>
  <si>
    <t>Cherp</t>
  </si>
  <si>
    <t>D3ZAX5</t>
  </si>
  <si>
    <t>Nolc1</t>
  </si>
  <si>
    <t>Nucleolar and coiled-body phosphoprotein 1</t>
  </si>
  <si>
    <t>P41777</t>
  </si>
  <si>
    <t>Protein abundance normalized to empty vector control as represented in heatmap</t>
  </si>
  <si>
    <t>LIMMA-moderated t-test p-value</t>
  </si>
  <si>
    <t>Rab2a; Rab2a; Rab2b</t>
  </si>
  <si>
    <t>Ras-related protein Rab-2A/B</t>
  </si>
  <si>
    <t>GO:0016462</t>
  </si>
  <si>
    <t>GO:0016817</t>
  </si>
  <si>
    <t>GO:0016818</t>
  </si>
  <si>
    <t>GO:0017111</t>
  </si>
  <si>
    <t>GO:0003924</t>
  </si>
  <si>
    <t>GO:0005525</t>
  </si>
  <si>
    <t>GO:0019001</t>
  </si>
  <si>
    <t>GO:0032561</t>
  </si>
  <si>
    <t>GO:0000774</t>
  </si>
  <si>
    <t>GO:0140098</t>
  </si>
  <si>
    <t>GO:0060590</t>
  </si>
  <si>
    <t>GO:0003724</t>
  </si>
  <si>
    <t>GO:0008186</t>
  </si>
  <si>
    <t>GO:0019003</t>
  </si>
  <si>
    <t>GO:0030275</t>
  </si>
  <si>
    <t>GO:0003725</t>
  </si>
  <si>
    <t>GO:0031489</t>
  </si>
  <si>
    <t>GO:0061629</t>
  </si>
  <si>
    <t>GO:0008134</t>
  </si>
  <si>
    <t>GO:0051087</t>
  </si>
  <si>
    <t>GO:0140297</t>
  </si>
  <si>
    <t>GO:0140640</t>
  </si>
  <si>
    <t>GO:0001046</t>
  </si>
  <si>
    <t>GO:0003729</t>
  </si>
  <si>
    <t>GO:0070888</t>
  </si>
  <si>
    <t>GO:0004386</t>
  </si>
  <si>
    <t>GO:0008092</t>
  </si>
  <si>
    <t>GO:0003714</t>
  </si>
  <si>
    <t>GO:0000179</t>
  </si>
  <si>
    <t>GO:0005200</t>
  </si>
  <si>
    <t>GO:0008475</t>
  </si>
  <si>
    <t>GO:0033149</t>
  </si>
  <si>
    <t>GO:0035851</t>
  </si>
  <si>
    <t>GO:0036042</t>
  </si>
  <si>
    <t>GO:0017022</t>
  </si>
  <si>
    <t>GO:0034186</t>
  </si>
  <si>
    <t>GO:0070815</t>
  </si>
  <si>
    <t>GO:0002039</t>
  </si>
  <si>
    <t>GO:0005315</t>
  </si>
  <si>
    <t>GO:0042809</t>
  </si>
  <si>
    <t>GO:0071987</t>
  </si>
  <si>
    <t>GO:0098973</t>
  </si>
  <si>
    <t>GO:0016887</t>
  </si>
  <si>
    <t>GO:0019904</t>
  </si>
  <si>
    <t>GO:0003712</t>
  </si>
  <si>
    <t>GO:0008035</t>
  </si>
  <si>
    <t>GO:0016290</t>
  </si>
  <si>
    <t>GO:0016433</t>
  </si>
  <si>
    <t>GO:0047485</t>
  </si>
  <si>
    <t>GO:0004634</t>
  </si>
  <si>
    <t>GO:0001222</t>
  </si>
  <si>
    <t>GO:0030957</t>
  </si>
  <si>
    <t>GO:0000340</t>
  </si>
  <si>
    <t>GO:0035197</t>
  </si>
  <si>
    <t>GO:0043522</t>
  </si>
  <si>
    <t>GO:0035615</t>
  </si>
  <si>
    <t>GO:0046983</t>
  </si>
  <si>
    <t>GO:0031625</t>
  </si>
  <si>
    <t>GO:0044325</t>
  </si>
  <si>
    <t>GO:0050998</t>
  </si>
  <si>
    <t>GO:0099186</t>
  </si>
  <si>
    <t>GO:0140312</t>
  </si>
  <si>
    <t>GO:0034185</t>
  </si>
  <si>
    <t>GO:0031072</t>
  </si>
  <si>
    <t>GO:0044389</t>
  </si>
  <si>
    <t>GO:0070742</t>
  </si>
  <si>
    <t>GO:0140657</t>
  </si>
  <si>
    <t>GO:0000062</t>
  </si>
  <si>
    <t>GO:0000339</t>
  </si>
  <si>
    <t>GO:0000979</t>
  </si>
  <si>
    <t>GO:0004683</t>
  </si>
  <si>
    <t>GO:0008157</t>
  </si>
  <si>
    <t>GO:0042288</t>
  </si>
  <si>
    <t>GO:0045182</t>
  </si>
  <si>
    <t>GO:0047617</t>
  </si>
  <si>
    <t>GO:0048156</t>
  </si>
  <si>
    <t>GO:0070064</t>
  </si>
  <si>
    <t>GO:0098918</t>
  </si>
  <si>
    <t>GO:1901567</t>
  </si>
  <si>
    <t>GO:0030742</t>
  </si>
  <si>
    <t>GO:0016289</t>
  </si>
  <si>
    <t>GO:0120227</t>
  </si>
  <si>
    <t>GO:0004407</t>
  </si>
  <si>
    <t>GO:0005112</t>
  </si>
  <si>
    <t>GO:0005212</t>
  </si>
  <si>
    <t>GO:0008649</t>
  </si>
  <si>
    <t>GO:0016891</t>
  </si>
  <si>
    <t>GO:0031418</t>
  </si>
  <si>
    <t>GO:0033558</t>
  </si>
  <si>
    <t>GO:0042803</t>
  </si>
  <si>
    <t>GO:0042974</t>
  </si>
  <si>
    <t>GO:0071813</t>
  </si>
  <si>
    <t>GO:0071814</t>
  </si>
  <si>
    <t>GO:0140102</t>
  </si>
  <si>
    <t>GO:0001530</t>
  </si>
  <si>
    <t>GO:0035198</t>
  </si>
  <si>
    <t>GO:0030291</t>
  </si>
  <si>
    <t>GO:0043531</t>
  </si>
  <si>
    <t>GO:0003899</t>
  </si>
  <si>
    <t>GO:0036002</t>
  </si>
  <si>
    <t>GO:0042287</t>
  </si>
  <si>
    <t>GO:0050681</t>
  </si>
  <si>
    <t>GO:0051059</t>
  </si>
  <si>
    <t>GO:0000993</t>
  </si>
  <si>
    <t>GO:0044183</t>
  </si>
  <si>
    <t>GO:0034062</t>
  </si>
  <si>
    <t>GO:0097747</t>
  </si>
  <si>
    <t>GO:0030674</t>
  </si>
  <si>
    <t>GO:0043175</t>
  </si>
  <si>
    <t>GO:1901681</t>
  </si>
  <si>
    <t>GO:0019894</t>
  </si>
  <si>
    <t>GO:0016893</t>
  </si>
  <si>
    <t>GO:0001221</t>
  </si>
  <si>
    <t>GO:0019213</t>
  </si>
  <si>
    <t>GO:0048487</t>
  </si>
  <si>
    <t>GO:0061980</t>
  </si>
  <si>
    <t>GO:0005080</t>
  </si>
  <si>
    <t>GO:0003713</t>
  </si>
  <si>
    <t>GO:0030276</t>
  </si>
  <si>
    <t>GO:0001098</t>
  </si>
  <si>
    <t>GO:0001099</t>
  </si>
  <si>
    <t>GO:0016706</t>
  </si>
  <si>
    <t>GO:0016790</t>
  </si>
  <si>
    <t>GO:0033218</t>
  </si>
  <si>
    <t>GO:0070063</t>
  </si>
  <si>
    <t>GO:0004860</t>
  </si>
  <si>
    <t>GO:0001540</t>
  </si>
  <si>
    <t>Go term ID</t>
  </si>
  <si>
    <t>log2(285A/285D)</t>
  </si>
  <si>
    <t>WT</t>
  </si>
  <si>
    <t>285A</t>
  </si>
  <si>
    <t>285D</t>
  </si>
  <si>
    <t>LIMMA-moderated t-test p-value (285A/285D)</t>
  </si>
  <si>
    <t>"-log10 (LIMMA-moderated t-test p-value (285A/285D)"</t>
  </si>
  <si>
    <t>log2 (285A/285D)</t>
  </si>
  <si>
    <t>HSPA8</t>
  </si>
  <si>
    <t>HSPB1</t>
  </si>
  <si>
    <t>Empty_vs_285D_adj.P.Val</t>
  </si>
  <si>
    <t>Empty_vs_285D_.log.P.Value.</t>
  </si>
  <si>
    <t>Empty_vs_285D_Valid</t>
  </si>
  <si>
    <t>285A_vs_285D_adj.P.Val</t>
  </si>
  <si>
    <t>285A_vs_285D_.log.P.Value.</t>
  </si>
  <si>
    <t>Empty_vs_285A_adj.P.Val</t>
  </si>
  <si>
    <t>Empty_vs_285A_.log.P.Value.</t>
  </si>
  <si>
    <t>285A_vs_285D_Valid</t>
  </si>
  <si>
    <t>Empty_vs_285A_Valid</t>
  </si>
  <si>
    <t>Empty_vs_WT_Valid</t>
  </si>
  <si>
    <t>Empty_vs_WT_adj.P.Val</t>
  </si>
  <si>
    <t>Empty_vs_WT_-log(P.Value)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</si>
</sst>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0.79998168889431442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20">
    <xf numFmtId="0" fontId="0" fillId="0" borderId="0" xfId="0"/>
    <xf numFmtId="11" fontId="0" fillId="0" borderId="0" xfId="0" applyNumberFormat="1"/>
    <xf numFmtId="2" fontId="0" fillId="0" borderId="0" xfId="0" applyNumberFormat="1"/>
    <xf numFmtId="11" fontId="1" fillId="2" borderId="0" xfId="1" applyNumberFormat="1"/>
    <xf numFmtId="0" fontId="1" fillId="2" borderId="0" xfId="1"/>
    <xf numFmtId="0" fontId="0" fillId="0" borderId="0" xfId="0" applyAlignment="1">
      <alignment horizontal="center"/>
    </xf>
    <xf numFmtId="2" fontId="0" fillId="0" borderId="0" xfId="0" applyNumberFormat="1" applyAlignment="1">
      <alignment horizontal="center"/>
    </xf>
    <xf numFmtId="0" fontId="0" fillId="5" borderId="0" xfId="0" applyFill="1" applyAlignment="1">
      <alignment wrapText="1"/>
    </xf>
    <xf numFmtId="11" fontId="0" fillId="5" borderId="0" xfId="0" applyNumberFormat="1" applyFill="1" applyAlignment="1">
      <alignment wrapText="1"/>
    </xf>
    <xf numFmtId="2" fontId="0" fillId="5" borderId="0" xfId="0" applyNumberFormat="1" applyFill="1" applyAlignment="1">
      <alignment wrapText="1"/>
    </xf>
    <xf numFmtId="0" fontId="2" fillId="5" borderId="1" xfId="0" applyFont="1" applyFill="1" applyBorder="1" applyAlignment="1">
      <alignment wrapText="1"/>
    </xf>
    <xf numFmtId="0" fontId="2" fillId="5" borderId="1" xfId="0" applyFont="1" applyFill="1" applyBorder="1" applyAlignment="1">
      <alignment horizontal="center" wrapText="1"/>
    </xf>
    <xf numFmtId="2" fontId="0" fillId="6" borderId="0" xfId="0" applyNumberFormat="1" applyFill="1" applyAlignment="1">
      <alignment horizontal="center"/>
    </xf>
    <xf numFmtId="11" fontId="2" fillId="6" borderId="0" xfId="0" applyNumberFormat="1" applyFont="1" applyFill="1" applyAlignment="1">
      <alignment horizontal="center"/>
    </xf>
    <xf numFmtId="0" fontId="0" fillId="4" borderId="0" xfId="0" applyFill="1" applyAlignment="1">
      <alignment horizontal="center"/>
    </xf>
    <xf numFmtId="0" fontId="0" fillId="4" borderId="0" xfId="0" applyFill="1"/>
    <xf numFmtId="0" fontId="2" fillId="5" borderId="1" xfId="0" applyFont="1" applyFill="1" applyBorder="1"/>
    <xf numFmtId="0" fontId="2" fillId="5" borderId="1" xfId="0" applyFont="1" applyFill="1" applyBorder="1" applyAlignment="1">
      <alignment horizontal="center"/>
    </xf>
    <xf numFmtId="0" fontId="0" fillId="0" borderId="0" xfId="0" applyAlignment="1">
      <alignment horizontal="left"/>
    </xf>
    <xf numFmtId="0" fontId="0" fillId="3" borderId="0" xfId="0" applyFill="1" applyAlignment="1">
      <alignment horizontal="left"/>
    </xf>
  </cellXfs>
  <cellStyles count="2">
    <cellStyle name="Gut" xfId="1" builtinId="26"/>
    <cellStyle name="Standard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2013 – 2022-Design">
  <a:themeElements>
    <a:clrScheme name="Office 2013 –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9A90A4-53EF-544F-A29F-B0929700A6B3}">
  <dimension ref="A1:AZ19"/>
  <sheetViews>
    <sheetView topLeftCell="AC1" zoomScale="85" zoomScaleNormal="85" workbookViewId="0">
      <selection activeCell="AL1" sqref="AL1"/>
    </sheetView>
  </sheetViews>
  <sheetFormatPr baseColWidth="10" defaultColWidth="11.42578125" defaultRowHeight="15" x14ac:dyDescent="0.25"/>
  <cols>
    <col min="2" max="2" width="41.7109375" bestFit="1" customWidth="1"/>
    <col min="3" max="3" width="20.7109375" style="5" bestFit="1" customWidth="1"/>
    <col min="4" max="4" width="25.85546875" style="5" bestFit="1" customWidth="1"/>
    <col min="5" max="5" width="12.42578125" bestFit="1" customWidth="1"/>
    <col min="7" max="7" width="12" bestFit="1" customWidth="1"/>
    <col min="8" max="8" width="14.140625" customWidth="1"/>
  </cols>
  <sheetData>
    <row r="1" spans="1:52" ht="60.75" thickBot="1" x14ac:dyDescent="0.3">
      <c r="A1" s="10" t="s">
        <v>18</v>
      </c>
      <c r="B1" s="10" t="s">
        <v>19</v>
      </c>
      <c r="C1" s="11" t="s">
        <v>640</v>
      </c>
      <c r="D1" s="11" t="s">
        <v>509</v>
      </c>
      <c r="E1" s="10" t="s">
        <v>642</v>
      </c>
      <c r="F1" s="10" t="s">
        <v>642</v>
      </c>
      <c r="G1" s="10" t="s">
        <v>642</v>
      </c>
      <c r="H1" s="10" t="s">
        <v>642</v>
      </c>
      <c r="I1" s="10" t="s">
        <v>642</v>
      </c>
      <c r="J1" s="10" t="s">
        <v>643</v>
      </c>
      <c r="K1" s="10" t="s">
        <v>643</v>
      </c>
      <c r="L1" s="10" t="s">
        <v>643</v>
      </c>
      <c r="M1" s="10" t="s">
        <v>643</v>
      </c>
      <c r="N1" s="10" t="s">
        <v>643</v>
      </c>
      <c r="O1" s="10" t="s">
        <v>641</v>
      </c>
      <c r="P1" s="10" t="s">
        <v>641</v>
      </c>
      <c r="Q1" s="10" t="s">
        <v>641</v>
      </c>
      <c r="R1" s="10" t="s">
        <v>641</v>
      </c>
      <c r="S1" s="10" t="s">
        <v>641</v>
      </c>
      <c r="T1" s="10" t="s">
        <v>22</v>
      </c>
      <c r="U1" s="10" t="s">
        <v>22</v>
      </c>
      <c r="V1" s="10" t="s">
        <v>22</v>
      </c>
      <c r="W1" s="10" t="s">
        <v>22</v>
      </c>
      <c r="X1" s="10" t="s">
        <v>22</v>
      </c>
      <c r="Y1" s="10" t="s">
        <v>1</v>
      </c>
      <c r="Z1" s="10" t="s">
        <v>2</v>
      </c>
      <c r="AA1" s="10" t="s">
        <v>3</v>
      </c>
      <c r="AB1" s="10" t="s">
        <v>20</v>
      </c>
      <c r="AC1" s="10" t="s">
        <v>21</v>
      </c>
      <c r="AD1" s="10" t="s">
        <v>133</v>
      </c>
      <c r="AE1" s="10" t="s">
        <v>134</v>
      </c>
      <c r="AF1" s="10" t="s">
        <v>652</v>
      </c>
      <c r="AG1" s="10" t="s">
        <v>653</v>
      </c>
      <c r="AH1" s="10" t="s">
        <v>654</v>
      </c>
      <c r="AI1" s="10" t="s">
        <v>655</v>
      </c>
      <c r="AJ1" s="10" t="s">
        <v>649</v>
      </c>
      <c r="AK1" s="10" t="s">
        <v>650</v>
      </c>
      <c r="AL1" s="10" t="s">
        <v>659</v>
      </c>
      <c r="AM1" s="10" t="s">
        <v>4</v>
      </c>
      <c r="AN1" s="10" t="s">
        <v>5</v>
      </c>
      <c r="AO1" s="10" t="s">
        <v>6</v>
      </c>
      <c r="AP1" s="10" t="s">
        <v>127</v>
      </c>
      <c r="AQ1" s="10" t="s">
        <v>128</v>
      </c>
      <c r="AR1" s="10" t="s">
        <v>129</v>
      </c>
      <c r="AS1" s="10" t="s">
        <v>130</v>
      </c>
      <c r="AT1" s="10" t="s">
        <v>131</v>
      </c>
      <c r="AU1" s="10" t="s">
        <v>132</v>
      </c>
      <c r="AV1" s="10" t="s">
        <v>656</v>
      </c>
      <c r="AW1" s="10" t="s">
        <v>657</v>
      </c>
      <c r="AX1" s="10" t="s">
        <v>651</v>
      </c>
      <c r="AY1" s="10" t="s">
        <v>658</v>
      </c>
      <c r="AZ1" s="10"/>
    </row>
    <row r="2" spans="1:52" x14ac:dyDescent="0.25">
      <c r="A2" t="s">
        <v>0</v>
      </c>
      <c r="B2" t="s">
        <v>9</v>
      </c>
      <c r="C2" s="12">
        <v>0.33639852561980299</v>
      </c>
      <c r="D2" s="13">
        <v>0.32885712971442199</v>
      </c>
      <c r="E2">
        <v>20.742792129516602</v>
      </c>
      <c r="F2">
        <v>20.880916595458999</v>
      </c>
      <c r="G2">
        <v>20.312629699706999</v>
      </c>
      <c r="H2">
        <v>21.4480876922607</v>
      </c>
      <c r="I2">
        <v>21.180831909179702</v>
      </c>
      <c r="J2">
        <v>19.418292999267599</v>
      </c>
      <c r="K2">
        <v>20.553092956543001</v>
      </c>
      <c r="L2">
        <v>20.5055255889893</v>
      </c>
      <c r="M2">
        <v>21.310634613037099</v>
      </c>
      <c r="N2">
        <v>21.164903640747099</v>
      </c>
      <c r="O2">
        <v>20.5489616394043</v>
      </c>
      <c r="P2">
        <v>21.3022346496582</v>
      </c>
      <c r="Q2">
        <v>20.5699672698975</v>
      </c>
      <c r="R2">
        <v>21.804279327392599</v>
      </c>
      <c r="S2">
        <v>21.259025573730501</v>
      </c>
      <c r="T2">
        <v>11.643811225891101</v>
      </c>
      <c r="U2" t="s">
        <v>135</v>
      </c>
      <c r="V2">
        <v>11.5641975402832</v>
      </c>
      <c r="W2">
        <v>11.9098930358887</v>
      </c>
      <c r="X2" t="s">
        <v>135</v>
      </c>
      <c r="Y2">
        <v>31</v>
      </c>
      <c r="Z2">
        <v>31</v>
      </c>
      <c r="AA2">
        <v>31</v>
      </c>
      <c r="AB2">
        <v>323.31</v>
      </c>
      <c r="AC2">
        <v>170060000</v>
      </c>
      <c r="AD2">
        <v>34</v>
      </c>
      <c r="AE2">
        <v>517</v>
      </c>
      <c r="AF2">
        <v>0.99941909593725697</v>
      </c>
      <c r="AG2">
        <v>0.482992738076991</v>
      </c>
      <c r="AH2" s="1">
        <v>2.3999798821225301E-11</v>
      </c>
      <c r="AI2">
        <v>13.6158660532402</v>
      </c>
      <c r="AJ2" s="1">
        <v>4.8338182430236E-11</v>
      </c>
      <c r="AK2">
        <v>13.311344878177501</v>
      </c>
      <c r="AL2" s="1">
        <v>1.77754663383644E-11</v>
      </c>
      <c r="AM2" t="s">
        <v>10</v>
      </c>
      <c r="AN2" t="s">
        <v>11</v>
      </c>
      <c r="AO2">
        <v>1110</v>
      </c>
      <c r="AP2">
        <v>8.4454015219506697</v>
      </c>
      <c r="AQ2" s="1">
        <v>2.4217758649066899E-14</v>
      </c>
      <c r="AR2">
        <v>8.1090029963308705</v>
      </c>
      <c r="AS2" s="1">
        <v>4.8826446899228303E-14</v>
      </c>
      <c r="AT2">
        <v>8.5958694563195195</v>
      </c>
      <c r="AU2" s="1">
        <v>1.78468537533779E-14</v>
      </c>
      <c r="AV2" t="s">
        <v>8</v>
      </c>
      <c r="AW2" t="s">
        <v>8</v>
      </c>
      <c r="AX2" t="s">
        <v>8</v>
      </c>
      <c r="AY2" t="s">
        <v>8</v>
      </c>
    </row>
    <row r="3" spans="1:52" x14ac:dyDescent="0.25">
      <c r="A3" t="s">
        <v>647</v>
      </c>
      <c r="B3" t="s">
        <v>7</v>
      </c>
      <c r="C3" s="12">
        <v>0.33141334588855298</v>
      </c>
      <c r="D3" s="13">
        <v>0.52519071944287399</v>
      </c>
      <c r="E3">
        <v>22.1042804718018</v>
      </c>
      <c r="F3">
        <v>22.22532081604</v>
      </c>
      <c r="G3">
        <v>21.765794754028299</v>
      </c>
      <c r="H3">
        <v>22.892116546630898</v>
      </c>
      <c r="I3">
        <v>22.257156372070298</v>
      </c>
      <c r="J3">
        <v>21.5023708343506</v>
      </c>
      <c r="K3">
        <v>21.841955184936499</v>
      </c>
      <c r="L3">
        <v>21.930233001708999</v>
      </c>
      <c r="M3">
        <v>22.528455734252901</v>
      </c>
      <c r="N3">
        <v>22.092649459838899</v>
      </c>
      <c r="O3">
        <v>21.804672241210898</v>
      </c>
      <c r="P3">
        <v>22.398796081543001</v>
      </c>
      <c r="Q3">
        <v>21.968212127685501</v>
      </c>
      <c r="R3">
        <v>23.025516510009801</v>
      </c>
      <c r="S3">
        <v>22.2066345214844</v>
      </c>
      <c r="T3">
        <v>20.559268951416001</v>
      </c>
      <c r="U3">
        <v>18.642093658447301</v>
      </c>
      <c r="V3">
        <v>20.385007858276399</v>
      </c>
      <c r="W3">
        <v>20.798437118530298</v>
      </c>
      <c r="X3">
        <v>20.7840461730957</v>
      </c>
      <c r="Y3">
        <v>32</v>
      </c>
      <c r="Z3">
        <v>30</v>
      </c>
      <c r="AA3">
        <v>30</v>
      </c>
      <c r="AB3">
        <v>323.31</v>
      </c>
      <c r="AC3">
        <v>722350000</v>
      </c>
      <c r="AD3">
        <v>33</v>
      </c>
      <c r="AE3">
        <v>1247</v>
      </c>
      <c r="AF3">
        <v>0.99941909593725697</v>
      </c>
      <c r="AG3">
        <v>0.27968295685970901</v>
      </c>
      <c r="AH3">
        <v>0.11499800725667</v>
      </c>
      <c r="AI3">
        <v>3.63435334407577</v>
      </c>
      <c r="AJ3">
        <v>0.51859610746906804</v>
      </c>
      <c r="AK3">
        <v>2.9797759462592999</v>
      </c>
      <c r="AL3">
        <v>0.115576738836383</v>
      </c>
      <c r="AM3" t="s">
        <v>136</v>
      </c>
      <c r="AN3" t="s">
        <v>137</v>
      </c>
      <c r="AO3">
        <v>1292</v>
      </c>
      <c r="AP3">
        <v>2.29559282381708</v>
      </c>
      <c r="AQ3">
        <v>2.3208477751093801E-4</v>
      </c>
      <c r="AR3">
        <v>1.96417947792853</v>
      </c>
      <c r="AS3">
        <v>1.0476689039779199E-3</v>
      </c>
      <c r="AT3">
        <v>2.2955956479414898</v>
      </c>
      <c r="AU3">
        <v>2.32081804892336E-4</v>
      </c>
      <c r="AV3" t="s">
        <v>8</v>
      </c>
      <c r="AW3" t="s">
        <v>8</v>
      </c>
      <c r="AX3" t="s">
        <v>8</v>
      </c>
      <c r="AY3" t="s">
        <v>8</v>
      </c>
    </row>
    <row r="4" spans="1:52" x14ac:dyDescent="0.25">
      <c r="A4" t="s">
        <v>648</v>
      </c>
      <c r="B4" t="s">
        <v>13</v>
      </c>
      <c r="C4" s="12">
        <v>0.64263866645286805</v>
      </c>
      <c r="D4" s="13">
        <v>0.212718656496722</v>
      </c>
      <c r="E4">
        <v>17.521217346191399</v>
      </c>
      <c r="F4">
        <v>18.867555618286101</v>
      </c>
      <c r="G4">
        <v>18.123332977294901</v>
      </c>
      <c r="H4">
        <v>18.554237365722699</v>
      </c>
      <c r="I4">
        <v>18.200889587402301</v>
      </c>
      <c r="J4">
        <v>16.805366516113299</v>
      </c>
      <c r="K4">
        <v>17.601320266723601</v>
      </c>
      <c r="L4">
        <v>18.0637111663818</v>
      </c>
      <c r="M4">
        <v>18.421646118164102</v>
      </c>
      <c r="N4">
        <v>17.616548538208001</v>
      </c>
      <c r="O4">
        <v>16.41526222229</v>
      </c>
      <c r="P4">
        <v>18.009576797485401</v>
      </c>
      <c r="Q4">
        <v>18.133152008056602</v>
      </c>
      <c r="R4">
        <v>18.548377990722699</v>
      </c>
      <c r="S4">
        <v>17.472705841064499</v>
      </c>
      <c r="T4">
        <v>16.693569183349599</v>
      </c>
      <c r="U4">
        <v>16.166221618652301</v>
      </c>
      <c r="V4">
        <v>17.282472610473601</v>
      </c>
      <c r="W4">
        <v>17.601539611816399</v>
      </c>
      <c r="X4">
        <v>17.275396347045898</v>
      </c>
      <c r="Y4">
        <v>8</v>
      </c>
      <c r="Z4">
        <v>8</v>
      </c>
      <c r="AA4">
        <v>8</v>
      </c>
      <c r="AB4">
        <v>31.841999999999999</v>
      </c>
      <c r="AC4">
        <v>13097000</v>
      </c>
      <c r="AD4">
        <v>13</v>
      </c>
      <c r="AE4">
        <v>96</v>
      </c>
      <c r="AF4">
        <v>0.99941909593725697</v>
      </c>
      <c r="AG4">
        <v>0.67219441861510698</v>
      </c>
      <c r="AH4">
        <v>0.72736134794972696</v>
      </c>
      <c r="AI4">
        <v>2.1200831376757998</v>
      </c>
      <c r="AJ4">
        <v>0.95368247539682605</v>
      </c>
      <c r="AK4">
        <v>0.96694564433127705</v>
      </c>
      <c r="AL4">
        <v>0.97290338111087105</v>
      </c>
      <c r="AM4" t="s">
        <v>14</v>
      </c>
      <c r="AN4" t="s">
        <v>14</v>
      </c>
      <c r="AO4">
        <v>1028</v>
      </c>
      <c r="AP4">
        <v>1.48297257640178</v>
      </c>
      <c r="AQ4">
        <v>7.5843237322933098E-3</v>
      </c>
      <c r="AR4">
        <v>0.84033390994891</v>
      </c>
      <c r="AS4">
        <v>0.107908177009085</v>
      </c>
      <c r="AT4">
        <v>0.731906863383607</v>
      </c>
      <c r="AU4">
        <v>0.15820330748604799</v>
      </c>
      <c r="AV4" t="s">
        <v>8</v>
      </c>
      <c r="AW4" t="s">
        <v>8</v>
      </c>
      <c r="AX4" t="s">
        <v>8</v>
      </c>
      <c r="AY4" t="s">
        <v>8</v>
      </c>
    </row>
    <row r="8" spans="1:52" x14ac:dyDescent="0.25">
      <c r="A8" s="18"/>
      <c r="B8" s="18"/>
      <c r="C8" s="14" t="s">
        <v>16</v>
      </c>
      <c r="D8" s="14"/>
      <c r="E8" s="15"/>
      <c r="F8" s="15"/>
      <c r="G8" s="15"/>
      <c r="H8" s="15" t="s">
        <v>17</v>
      </c>
      <c r="I8" s="15"/>
      <c r="J8" s="15"/>
      <c r="K8" s="15"/>
    </row>
    <row r="9" spans="1:52" ht="15.75" thickBot="1" x14ac:dyDescent="0.3">
      <c r="A9" s="16" t="s">
        <v>18</v>
      </c>
      <c r="B9" s="16" t="s">
        <v>19</v>
      </c>
      <c r="C9" s="17" t="s">
        <v>22</v>
      </c>
      <c r="D9" s="17" t="s">
        <v>641</v>
      </c>
      <c r="E9" s="17" t="s">
        <v>642</v>
      </c>
      <c r="F9" s="17" t="s">
        <v>643</v>
      </c>
      <c r="G9" s="17"/>
      <c r="H9" s="17" t="s">
        <v>22</v>
      </c>
      <c r="I9" s="17" t="s">
        <v>641</v>
      </c>
      <c r="J9" s="17" t="s">
        <v>642</v>
      </c>
      <c r="K9" s="17" t="s">
        <v>643</v>
      </c>
    </row>
    <row r="10" spans="1:52" x14ac:dyDescent="0.25">
      <c r="A10" t="s">
        <v>0</v>
      </c>
      <c r="B10" t="s">
        <v>9</v>
      </c>
      <c r="C10" s="6">
        <v>11.70596727</v>
      </c>
      <c r="D10" s="6">
        <v>21.096893690000002</v>
      </c>
      <c r="E10" s="6">
        <v>20.590489959999999</v>
      </c>
      <c r="F10" s="6">
        <v>20.91305161</v>
      </c>
      <c r="G10" s="5"/>
      <c r="H10" s="6">
        <f>STDEV(T2:X2)</f>
        <v>0.18103556014846234</v>
      </c>
      <c r="I10" s="6">
        <f>STDEV(O2:S2)</f>
        <v>0.53542671807090692</v>
      </c>
      <c r="J10" s="6">
        <f>STDEV(E2:I2)</f>
        <v>0.43257869751167005</v>
      </c>
      <c r="K10" s="6">
        <f>STDEV(J2:N2)</f>
        <v>0.74686387529563192</v>
      </c>
    </row>
    <row r="11" spans="1:52" x14ac:dyDescent="0.25">
      <c r="A11" t="s">
        <v>647</v>
      </c>
      <c r="B11" t="s">
        <v>7</v>
      </c>
      <c r="C11" s="6">
        <v>20.233770750000001</v>
      </c>
      <c r="D11" s="6">
        <v>22.2807663</v>
      </c>
      <c r="E11" s="6">
        <v>21.979132839999998</v>
      </c>
      <c r="F11" s="6">
        <v>22.248933789999999</v>
      </c>
      <c r="G11" s="5"/>
      <c r="H11" s="6">
        <f t="shared" ref="H11:H12" si="0">STDEV(T3:X3)</f>
        <v>0.90607792915825724</v>
      </c>
      <c r="I11" s="6">
        <f t="shared" ref="I11:I12" si="1">STDEV(O3:S3)</f>
        <v>0.47392907925978217</v>
      </c>
      <c r="J11" s="6">
        <f t="shared" ref="J11:J12" si="2">STDEV(E3:I3)</f>
        <v>0.40885729551026545</v>
      </c>
      <c r="K11" s="6">
        <f t="shared" ref="K11:K12" si="3">STDEV(J3:N3)</f>
        <v>0.37521746307790593</v>
      </c>
    </row>
    <row r="12" spans="1:52" x14ac:dyDescent="0.25">
      <c r="A12" t="s">
        <v>648</v>
      </c>
      <c r="B12" t="s">
        <v>13</v>
      </c>
      <c r="C12" s="6">
        <v>17.00383987</v>
      </c>
      <c r="D12" s="6">
        <v>17.71581497</v>
      </c>
      <c r="E12" s="6">
        <v>17.70171852</v>
      </c>
      <c r="F12" s="6">
        <v>18.253446579999999</v>
      </c>
      <c r="G12" s="5"/>
      <c r="H12" s="6">
        <f t="shared" si="0"/>
        <v>0.57151035415862916</v>
      </c>
      <c r="I12" s="6">
        <f t="shared" si="1"/>
        <v>0.82221756491881959</v>
      </c>
      <c r="J12" s="6">
        <f t="shared" si="2"/>
        <v>0.50583012108911229</v>
      </c>
      <c r="K12" s="6">
        <f t="shared" si="3"/>
        <v>0.60624150974754631</v>
      </c>
    </row>
    <row r="14" spans="1:52" x14ac:dyDescent="0.25">
      <c r="A14" s="19" t="s">
        <v>508</v>
      </c>
      <c r="B14" s="19"/>
      <c r="C14" s="19"/>
      <c r="D14" s="19"/>
      <c r="E14" s="19"/>
      <c r="F14" s="19"/>
    </row>
    <row r="15" spans="1:52" ht="15.75" thickBot="1" x14ac:dyDescent="0.3">
      <c r="A15" s="16" t="s">
        <v>18</v>
      </c>
      <c r="B15" s="16" t="s">
        <v>19</v>
      </c>
      <c r="C15" s="17" t="s">
        <v>22</v>
      </c>
      <c r="D15" s="17" t="s">
        <v>641</v>
      </c>
      <c r="E15" s="17" t="s">
        <v>642</v>
      </c>
      <c r="F15" s="17" t="s">
        <v>643</v>
      </c>
    </row>
    <row r="16" spans="1:52" x14ac:dyDescent="0.25">
      <c r="A16" t="s">
        <v>0</v>
      </c>
      <c r="B16" t="s">
        <v>9</v>
      </c>
      <c r="C16" s="6">
        <v>0</v>
      </c>
      <c r="D16" s="6">
        <v>9.3909264219999997</v>
      </c>
      <c r="E16" s="6">
        <v>9.2070843359999994</v>
      </c>
      <c r="F16" s="6">
        <v>8.8845226900000007</v>
      </c>
      <c r="G16" s="2"/>
    </row>
    <row r="17" spans="1:7" x14ac:dyDescent="0.25">
      <c r="A17" t="s">
        <v>647</v>
      </c>
      <c r="B17" t="s">
        <v>7</v>
      </c>
      <c r="C17" s="6">
        <v>0</v>
      </c>
      <c r="D17" s="6">
        <v>2.0469955440000001</v>
      </c>
      <c r="E17" s="6">
        <v>2.01516304</v>
      </c>
      <c r="F17" s="6">
        <v>1.745362088</v>
      </c>
      <c r="G17" s="2"/>
    </row>
    <row r="18" spans="1:7" x14ac:dyDescent="0.25">
      <c r="A18" t="s">
        <v>648</v>
      </c>
      <c r="B18" t="s">
        <v>13</v>
      </c>
      <c r="C18" s="6">
        <v>0</v>
      </c>
      <c r="D18" s="6">
        <v>0.71197509800000003</v>
      </c>
      <c r="E18" s="6">
        <v>1.249606708</v>
      </c>
      <c r="F18" s="6">
        <v>0.69787865000000004</v>
      </c>
      <c r="G18" s="2"/>
    </row>
    <row r="19" spans="1:7" x14ac:dyDescent="0.25">
      <c r="C19" s="6"/>
      <c r="D19" s="6"/>
      <c r="E19" s="2"/>
      <c r="F19" s="2"/>
      <c r="G19" s="2"/>
    </row>
  </sheetData>
  <mergeCells count="2">
    <mergeCell ref="A8:B8"/>
    <mergeCell ref="A14:F14"/>
  </mergeCells>
  <conditionalFormatting sqref="A1:A4">
    <cfRule type="duplicateValues" dxfId="1" priority="1"/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18C382-46F2-5F4F-BF1B-541504CA890E}">
  <dimension ref="A1:H128"/>
  <sheetViews>
    <sheetView zoomScale="85" zoomScaleNormal="85" workbookViewId="0">
      <selection sqref="A1:XFD1"/>
    </sheetView>
  </sheetViews>
  <sheetFormatPr baseColWidth="10" defaultColWidth="8.85546875" defaultRowHeight="15" x14ac:dyDescent="0.25"/>
  <cols>
    <col min="1" max="1" width="14" bestFit="1" customWidth="1"/>
    <col min="2" max="2" width="12.7109375" bestFit="1" customWidth="1"/>
    <col min="3" max="3" width="13.42578125" bestFit="1" customWidth="1"/>
    <col min="4" max="4" width="14.140625" bestFit="1" customWidth="1"/>
    <col min="5" max="5" width="69.42578125" customWidth="1"/>
    <col min="6" max="6" width="49.140625" bestFit="1" customWidth="1"/>
    <col min="7" max="7" width="61.7109375" bestFit="1" customWidth="1"/>
    <col min="8" max="8" width="49.140625" bestFit="1" customWidth="1"/>
  </cols>
  <sheetData>
    <row r="1" spans="1:8" x14ac:dyDescent="0.25">
      <c r="A1" t="s">
        <v>33</v>
      </c>
      <c r="B1" t="s">
        <v>126</v>
      </c>
      <c r="C1" t="s">
        <v>34</v>
      </c>
      <c r="D1" t="s">
        <v>35</v>
      </c>
      <c r="E1" t="s">
        <v>36</v>
      </c>
      <c r="F1" t="s">
        <v>639</v>
      </c>
      <c r="G1" t="s">
        <v>38</v>
      </c>
      <c r="H1" t="s">
        <v>37</v>
      </c>
    </row>
    <row r="2" spans="1:8" x14ac:dyDescent="0.25">
      <c r="A2" s="1">
        <v>9.2800000000000006E-5</v>
      </c>
      <c r="B2">
        <v>10</v>
      </c>
      <c r="C2">
        <v>546</v>
      </c>
      <c r="D2">
        <v>6.906934873</v>
      </c>
      <c r="E2" t="s">
        <v>41</v>
      </c>
      <c r="F2" t="s">
        <v>512</v>
      </c>
      <c r="G2" t="s">
        <v>138</v>
      </c>
      <c r="H2" t="s">
        <v>42</v>
      </c>
    </row>
    <row r="3" spans="1:8" s="4" customFormat="1" x14ac:dyDescent="0.25">
      <c r="A3" s="3">
        <v>9.2800000000000006E-5</v>
      </c>
      <c r="B3" s="4">
        <v>10</v>
      </c>
      <c r="C3" s="4">
        <v>555</v>
      </c>
      <c r="D3" s="4">
        <v>6.7949305239999997</v>
      </c>
      <c r="E3" s="4" t="s">
        <v>43</v>
      </c>
      <c r="F3" s="4" t="s">
        <v>513</v>
      </c>
      <c r="G3" s="4" t="s">
        <v>138</v>
      </c>
      <c r="H3" s="4" t="s">
        <v>44</v>
      </c>
    </row>
    <row r="4" spans="1:8" x14ac:dyDescent="0.25">
      <c r="A4" s="1">
        <v>9.2800000000000006E-5</v>
      </c>
      <c r="B4">
        <v>10</v>
      </c>
      <c r="C4">
        <v>555</v>
      </c>
      <c r="D4">
        <v>6.7949305239999997</v>
      </c>
      <c r="E4" t="s">
        <v>45</v>
      </c>
      <c r="F4" t="s">
        <v>514</v>
      </c>
      <c r="G4" t="s">
        <v>138</v>
      </c>
      <c r="H4" t="s">
        <v>46</v>
      </c>
    </row>
    <row r="5" spans="1:8" x14ac:dyDescent="0.25">
      <c r="A5" s="1">
        <v>9.2800000000000006E-5</v>
      </c>
      <c r="B5">
        <v>10</v>
      </c>
      <c r="C5">
        <v>490</v>
      </c>
      <c r="D5">
        <v>7.6962988589999997</v>
      </c>
      <c r="E5" t="s">
        <v>39</v>
      </c>
      <c r="F5" t="s">
        <v>515</v>
      </c>
      <c r="G5" t="s">
        <v>138</v>
      </c>
      <c r="H5" t="s">
        <v>40</v>
      </c>
    </row>
    <row r="6" spans="1:8" s="4" customFormat="1" x14ac:dyDescent="0.25">
      <c r="A6" s="4">
        <v>3.9024399999999999E-4</v>
      </c>
      <c r="B6" s="4">
        <v>7</v>
      </c>
      <c r="C6" s="4">
        <v>282</v>
      </c>
      <c r="D6" s="4">
        <v>9.3611010940000003</v>
      </c>
      <c r="E6" s="4" t="s">
        <v>56</v>
      </c>
      <c r="F6" s="4" t="s">
        <v>516</v>
      </c>
      <c r="G6" s="4" t="s">
        <v>139</v>
      </c>
      <c r="H6" s="4" t="s">
        <v>57</v>
      </c>
    </row>
    <row r="7" spans="1:8" x14ac:dyDescent="0.25">
      <c r="A7">
        <v>1.2106249999999999E-3</v>
      </c>
      <c r="B7">
        <v>7</v>
      </c>
      <c r="C7">
        <v>346</v>
      </c>
      <c r="D7">
        <v>7.6295679439999997</v>
      </c>
      <c r="E7" t="s">
        <v>64</v>
      </c>
      <c r="F7" t="s">
        <v>517</v>
      </c>
      <c r="G7" t="s">
        <v>139</v>
      </c>
      <c r="H7" t="s">
        <v>65</v>
      </c>
    </row>
    <row r="8" spans="1:8" x14ac:dyDescent="0.25">
      <c r="A8">
        <v>1.295835E-3</v>
      </c>
      <c r="B8">
        <v>7</v>
      </c>
      <c r="C8">
        <v>366</v>
      </c>
      <c r="D8">
        <v>7.2126516619999999</v>
      </c>
      <c r="E8" t="s">
        <v>68</v>
      </c>
      <c r="F8" t="s">
        <v>518</v>
      </c>
      <c r="G8" t="s">
        <v>139</v>
      </c>
      <c r="H8" t="s">
        <v>69</v>
      </c>
    </row>
    <row r="9" spans="1:8" x14ac:dyDescent="0.25">
      <c r="A9">
        <v>1.295835E-3</v>
      </c>
      <c r="B9">
        <v>7</v>
      </c>
      <c r="C9">
        <v>359</v>
      </c>
      <c r="D9">
        <v>7.3532883240000002</v>
      </c>
      <c r="E9" t="s">
        <v>66</v>
      </c>
      <c r="F9" t="s">
        <v>519</v>
      </c>
      <c r="G9" t="s">
        <v>139</v>
      </c>
      <c r="H9" t="s">
        <v>67</v>
      </c>
    </row>
    <row r="10" spans="1:8" s="4" customFormat="1" x14ac:dyDescent="0.25">
      <c r="A10" s="4">
        <v>4.1989560000000002E-3</v>
      </c>
      <c r="B10" s="4">
        <v>2</v>
      </c>
      <c r="C10" s="4">
        <v>8</v>
      </c>
      <c r="D10" s="4">
        <v>94.279661020000006</v>
      </c>
      <c r="E10" s="4" t="s">
        <v>49</v>
      </c>
      <c r="F10" s="4" t="s">
        <v>520</v>
      </c>
      <c r="G10" s="4" t="s">
        <v>51</v>
      </c>
      <c r="H10" s="4" t="s">
        <v>50</v>
      </c>
    </row>
    <row r="11" spans="1:8" s="4" customFormat="1" x14ac:dyDescent="0.25">
      <c r="A11" s="4">
        <v>4.1989560000000002E-3</v>
      </c>
      <c r="B11" s="4">
        <v>6</v>
      </c>
      <c r="C11" s="4">
        <v>321</v>
      </c>
      <c r="D11" s="4">
        <v>7.0489466180000004</v>
      </c>
      <c r="E11" s="4" t="s">
        <v>140</v>
      </c>
      <c r="F11" s="4" t="s">
        <v>521</v>
      </c>
      <c r="G11" s="4" t="s">
        <v>141</v>
      </c>
      <c r="H11" s="4" t="s">
        <v>142</v>
      </c>
    </row>
    <row r="12" spans="1:8" x14ac:dyDescent="0.25">
      <c r="A12">
        <v>5.746335E-3</v>
      </c>
      <c r="B12">
        <v>2</v>
      </c>
      <c r="C12">
        <v>10</v>
      </c>
      <c r="D12">
        <v>75.42372881</v>
      </c>
      <c r="E12" t="s">
        <v>60</v>
      </c>
      <c r="F12" t="s">
        <v>522</v>
      </c>
      <c r="G12" t="s">
        <v>51</v>
      </c>
      <c r="H12" t="s">
        <v>61</v>
      </c>
    </row>
    <row r="13" spans="1:8" x14ac:dyDescent="0.25">
      <c r="A13">
        <v>6.1259950000000004E-3</v>
      </c>
      <c r="B13">
        <v>3</v>
      </c>
      <c r="C13">
        <v>52</v>
      </c>
      <c r="D13">
        <v>21.75684485</v>
      </c>
      <c r="E13" t="s">
        <v>143</v>
      </c>
      <c r="F13" t="s">
        <v>523</v>
      </c>
      <c r="G13" t="s">
        <v>144</v>
      </c>
      <c r="H13" t="s">
        <v>145</v>
      </c>
    </row>
    <row r="14" spans="1:8" x14ac:dyDescent="0.25">
      <c r="A14">
        <v>6.3228099999999999E-3</v>
      </c>
      <c r="B14">
        <v>3</v>
      </c>
      <c r="C14">
        <v>54</v>
      </c>
      <c r="D14">
        <v>20.951035780000002</v>
      </c>
      <c r="E14" t="s">
        <v>146</v>
      </c>
      <c r="F14" t="s">
        <v>524</v>
      </c>
      <c r="G14" t="s">
        <v>144</v>
      </c>
      <c r="H14" t="s">
        <v>147</v>
      </c>
    </row>
    <row r="15" spans="1:8" x14ac:dyDescent="0.25">
      <c r="A15">
        <v>7.2489729999999997E-3</v>
      </c>
      <c r="B15">
        <v>3</v>
      </c>
      <c r="C15">
        <v>58</v>
      </c>
      <c r="D15">
        <v>19.50613676</v>
      </c>
      <c r="E15" t="s">
        <v>148</v>
      </c>
      <c r="F15" t="s">
        <v>525</v>
      </c>
      <c r="G15" t="s">
        <v>149</v>
      </c>
      <c r="H15" t="s">
        <v>150</v>
      </c>
    </row>
    <row r="16" spans="1:8" x14ac:dyDescent="0.25">
      <c r="A16">
        <v>8.4636299999999998E-3</v>
      </c>
      <c r="B16">
        <v>2</v>
      </c>
      <c r="C16">
        <v>14</v>
      </c>
      <c r="D16">
        <v>53.874092009999998</v>
      </c>
      <c r="E16" t="s">
        <v>151</v>
      </c>
      <c r="F16" t="s">
        <v>526</v>
      </c>
      <c r="G16" t="s">
        <v>152</v>
      </c>
      <c r="H16" t="s">
        <v>153</v>
      </c>
    </row>
    <row r="17" spans="1:8" x14ac:dyDescent="0.25">
      <c r="A17">
        <v>9.8142569999999998E-3</v>
      </c>
      <c r="B17">
        <v>3</v>
      </c>
      <c r="C17">
        <v>68</v>
      </c>
      <c r="D17">
        <v>16.637587239999998</v>
      </c>
      <c r="E17" t="s">
        <v>154</v>
      </c>
      <c r="F17" t="s">
        <v>527</v>
      </c>
      <c r="G17" t="s">
        <v>155</v>
      </c>
      <c r="H17" t="s">
        <v>156</v>
      </c>
    </row>
    <row r="18" spans="1:8" x14ac:dyDescent="0.25">
      <c r="A18">
        <v>9.8142569999999998E-3</v>
      </c>
      <c r="B18">
        <v>2</v>
      </c>
      <c r="C18">
        <v>16</v>
      </c>
      <c r="D18">
        <v>47.139830510000003</v>
      </c>
      <c r="E18" t="s">
        <v>90</v>
      </c>
      <c r="F18" t="s">
        <v>528</v>
      </c>
      <c r="G18" t="s">
        <v>157</v>
      </c>
      <c r="H18" t="s">
        <v>91</v>
      </c>
    </row>
    <row r="19" spans="1:8" x14ac:dyDescent="0.25">
      <c r="A19">
        <v>1.0328482999999999E-2</v>
      </c>
      <c r="B19">
        <v>4</v>
      </c>
      <c r="C19">
        <v>162</v>
      </c>
      <c r="D19">
        <v>9.3115714579999995</v>
      </c>
      <c r="E19" t="s">
        <v>158</v>
      </c>
      <c r="F19" t="s">
        <v>529</v>
      </c>
      <c r="G19" t="s">
        <v>159</v>
      </c>
      <c r="H19" t="s">
        <v>160</v>
      </c>
    </row>
    <row r="20" spans="1:8" s="4" customFormat="1" x14ac:dyDescent="0.25">
      <c r="A20" s="4">
        <v>1.3437721E-2</v>
      </c>
      <c r="B20" s="4">
        <v>6</v>
      </c>
      <c r="C20" s="4">
        <v>454</v>
      </c>
      <c r="D20" s="4">
        <v>4.9839468379999996</v>
      </c>
      <c r="E20" s="4" t="s">
        <v>161</v>
      </c>
      <c r="F20" s="4" t="s">
        <v>530</v>
      </c>
      <c r="G20" s="4" t="s">
        <v>162</v>
      </c>
      <c r="H20" s="4" t="s">
        <v>163</v>
      </c>
    </row>
    <row r="21" spans="1:8" x14ac:dyDescent="0.25">
      <c r="A21">
        <v>1.3437721E-2</v>
      </c>
      <c r="B21">
        <v>3</v>
      </c>
      <c r="C21">
        <v>81</v>
      </c>
      <c r="D21">
        <v>13.96735719</v>
      </c>
      <c r="E21" t="s">
        <v>47</v>
      </c>
      <c r="F21" t="s">
        <v>531</v>
      </c>
      <c r="G21" t="s">
        <v>164</v>
      </c>
      <c r="H21" t="s">
        <v>48</v>
      </c>
    </row>
    <row r="22" spans="1:8" x14ac:dyDescent="0.25">
      <c r="A22">
        <v>1.7860742999999998E-2</v>
      </c>
      <c r="B22">
        <v>4</v>
      </c>
      <c r="C22">
        <v>196</v>
      </c>
      <c r="D22">
        <v>7.6962988589999997</v>
      </c>
      <c r="E22" t="s">
        <v>165</v>
      </c>
      <c r="F22" t="s">
        <v>532</v>
      </c>
      <c r="G22" t="s">
        <v>159</v>
      </c>
      <c r="H22" t="s">
        <v>166</v>
      </c>
    </row>
    <row r="23" spans="1:8" x14ac:dyDescent="0.25">
      <c r="A23">
        <v>2.1886282999999999E-2</v>
      </c>
      <c r="B23">
        <v>6</v>
      </c>
      <c r="C23">
        <v>513</v>
      </c>
      <c r="D23">
        <v>4.4107443750000002</v>
      </c>
      <c r="E23" t="s">
        <v>167</v>
      </c>
      <c r="F23" t="s">
        <v>533</v>
      </c>
      <c r="G23" t="s">
        <v>141</v>
      </c>
      <c r="H23" t="s">
        <v>168</v>
      </c>
    </row>
    <row r="24" spans="1:8" x14ac:dyDescent="0.25">
      <c r="A24">
        <v>3.3879309000000003E-2</v>
      </c>
      <c r="B24">
        <v>2</v>
      </c>
      <c r="C24">
        <v>35</v>
      </c>
      <c r="D24">
        <v>21.549636799999998</v>
      </c>
      <c r="E24" t="s">
        <v>169</v>
      </c>
      <c r="F24" t="s">
        <v>534</v>
      </c>
      <c r="G24" t="s">
        <v>170</v>
      </c>
      <c r="H24" t="s">
        <v>171</v>
      </c>
    </row>
    <row r="25" spans="1:8" x14ac:dyDescent="0.25">
      <c r="A25">
        <v>3.3879309000000003E-2</v>
      </c>
      <c r="B25">
        <v>4</v>
      </c>
      <c r="C25">
        <v>243</v>
      </c>
      <c r="D25">
        <v>6.2077143059999997</v>
      </c>
      <c r="E25" t="s">
        <v>172</v>
      </c>
      <c r="F25" t="s">
        <v>535</v>
      </c>
      <c r="G25" t="s">
        <v>173</v>
      </c>
      <c r="H25" t="s">
        <v>174</v>
      </c>
    </row>
    <row r="26" spans="1:8" x14ac:dyDescent="0.25">
      <c r="A26">
        <v>3.5738514999999998E-2</v>
      </c>
      <c r="B26">
        <v>2</v>
      </c>
      <c r="C26">
        <v>37</v>
      </c>
      <c r="D26">
        <v>20.384791570000001</v>
      </c>
      <c r="E26" t="s">
        <v>175</v>
      </c>
      <c r="F26" t="s">
        <v>536</v>
      </c>
      <c r="G26" t="s">
        <v>176</v>
      </c>
      <c r="H26" t="s">
        <v>177</v>
      </c>
    </row>
    <row r="27" spans="1:8" x14ac:dyDescent="0.25">
      <c r="A27">
        <v>3.8704990000000002E-2</v>
      </c>
      <c r="B27">
        <v>3</v>
      </c>
      <c r="C27">
        <v>129</v>
      </c>
      <c r="D27">
        <v>8.7702010250000004</v>
      </c>
      <c r="E27" t="s">
        <v>178</v>
      </c>
      <c r="F27" t="s">
        <v>537</v>
      </c>
      <c r="G27" t="s">
        <v>144</v>
      </c>
      <c r="H27" t="s">
        <v>179</v>
      </c>
    </row>
    <row r="28" spans="1:8" s="4" customFormat="1" x14ac:dyDescent="0.25">
      <c r="A28" s="4">
        <v>4.1197449999999997E-2</v>
      </c>
      <c r="B28" s="4">
        <v>7</v>
      </c>
      <c r="C28" s="4">
        <v>809</v>
      </c>
      <c r="D28" s="4">
        <v>3.2630785019999999</v>
      </c>
      <c r="E28" s="4" t="s">
        <v>58</v>
      </c>
      <c r="F28" s="4" t="s">
        <v>538</v>
      </c>
      <c r="G28" s="4" t="s">
        <v>180</v>
      </c>
      <c r="H28" s="4" t="s">
        <v>59</v>
      </c>
    </row>
    <row r="29" spans="1:8" x14ac:dyDescent="0.25">
      <c r="A29">
        <v>4.5984959999999998E-2</v>
      </c>
      <c r="B29">
        <v>3</v>
      </c>
      <c r="C29">
        <v>141</v>
      </c>
      <c r="D29">
        <v>8.0238009380000008</v>
      </c>
      <c r="E29" t="s">
        <v>181</v>
      </c>
      <c r="F29" t="s">
        <v>539</v>
      </c>
      <c r="G29" t="s">
        <v>182</v>
      </c>
      <c r="H29" t="s">
        <v>183</v>
      </c>
    </row>
    <row r="30" spans="1:8" x14ac:dyDescent="0.25">
      <c r="A30">
        <v>4.9126794000000001E-2</v>
      </c>
      <c r="B30">
        <v>1</v>
      </c>
      <c r="C30">
        <v>3</v>
      </c>
      <c r="D30">
        <v>125.7062147</v>
      </c>
      <c r="E30" t="s">
        <v>184</v>
      </c>
      <c r="F30" t="s">
        <v>540</v>
      </c>
      <c r="G30" t="s">
        <v>185</v>
      </c>
      <c r="H30" t="s">
        <v>186</v>
      </c>
    </row>
    <row r="31" spans="1:8" x14ac:dyDescent="0.25">
      <c r="A31">
        <v>4.9126794000000001E-2</v>
      </c>
      <c r="B31">
        <v>2</v>
      </c>
      <c r="C31">
        <v>51</v>
      </c>
      <c r="D31">
        <v>14.78896643</v>
      </c>
      <c r="E31" t="s">
        <v>74</v>
      </c>
      <c r="F31" t="s">
        <v>541</v>
      </c>
      <c r="G31" t="s">
        <v>187</v>
      </c>
      <c r="H31" t="s">
        <v>75</v>
      </c>
    </row>
    <row r="32" spans="1:8" x14ac:dyDescent="0.25">
      <c r="A32">
        <v>4.9126794000000001E-2</v>
      </c>
      <c r="B32">
        <v>1</v>
      </c>
      <c r="C32">
        <v>3</v>
      </c>
      <c r="D32">
        <v>125.7062147</v>
      </c>
      <c r="E32" t="s">
        <v>188</v>
      </c>
      <c r="F32" t="s">
        <v>542</v>
      </c>
      <c r="G32" t="s">
        <v>189</v>
      </c>
      <c r="H32" t="s">
        <v>190</v>
      </c>
    </row>
    <row r="33" spans="1:8" x14ac:dyDescent="0.25">
      <c r="A33">
        <v>4.9126794000000001E-2</v>
      </c>
      <c r="B33">
        <v>1</v>
      </c>
      <c r="C33">
        <v>3</v>
      </c>
      <c r="D33">
        <v>125.7062147</v>
      </c>
      <c r="E33" t="s">
        <v>191</v>
      </c>
      <c r="F33" t="s">
        <v>543</v>
      </c>
      <c r="G33" t="s">
        <v>192</v>
      </c>
      <c r="H33" t="s">
        <v>193</v>
      </c>
    </row>
    <row r="34" spans="1:8" x14ac:dyDescent="0.25">
      <c r="A34">
        <v>4.9126794000000001E-2</v>
      </c>
      <c r="B34">
        <v>1</v>
      </c>
      <c r="C34">
        <v>3</v>
      </c>
      <c r="D34">
        <v>125.7062147</v>
      </c>
      <c r="E34" t="s">
        <v>194</v>
      </c>
      <c r="F34" t="s">
        <v>544</v>
      </c>
      <c r="G34" t="s">
        <v>195</v>
      </c>
      <c r="H34" t="s">
        <v>196</v>
      </c>
    </row>
    <row r="35" spans="1:8" x14ac:dyDescent="0.25">
      <c r="A35">
        <v>4.9126794000000001E-2</v>
      </c>
      <c r="B35">
        <v>1</v>
      </c>
      <c r="C35">
        <v>3</v>
      </c>
      <c r="D35">
        <v>125.7062147</v>
      </c>
      <c r="E35" t="s">
        <v>197</v>
      </c>
      <c r="F35" t="s">
        <v>545</v>
      </c>
      <c r="G35" t="s">
        <v>198</v>
      </c>
      <c r="H35" t="s">
        <v>199</v>
      </c>
    </row>
    <row r="36" spans="1:8" x14ac:dyDescent="0.25">
      <c r="A36">
        <v>5.3290753000000003E-2</v>
      </c>
      <c r="B36">
        <v>2</v>
      </c>
      <c r="C36">
        <v>54</v>
      </c>
      <c r="D36">
        <v>13.96735719</v>
      </c>
      <c r="E36" t="s">
        <v>200</v>
      </c>
      <c r="F36" t="s">
        <v>546</v>
      </c>
      <c r="G36" t="s">
        <v>157</v>
      </c>
      <c r="H36" t="s">
        <v>201</v>
      </c>
    </row>
    <row r="37" spans="1:8" x14ac:dyDescent="0.25">
      <c r="A37">
        <v>5.8823226999999999E-2</v>
      </c>
      <c r="B37">
        <v>1</v>
      </c>
      <c r="C37">
        <v>4</v>
      </c>
      <c r="D37">
        <v>94.279661020000006</v>
      </c>
      <c r="E37" t="s">
        <v>202</v>
      </c>
      <c r="F37" t="s">
        <v>547</v>
      </c>
      <c r="G37" t="s">
        <v>78</v>
      </c>
      <c r="H37" t="s">
        <v>203</v>
      </c>
    </row>
    <row r="38" spans="1:8" x14ac:dyDescent="0.25">
      <c r="A38">
        <v>5.8823226999999999E-2</v>
      </c>
      <c r="B38">
        <v>1</v>
      </c>
      <c r="C38">
        <v>4</v>
      </c>
      <c r="D38">
        <v>94.279661020000006</v>
      </c>
      <c r="E38" t="s">
        <v>204</v>
      </c>
      <c r="F38" t="s">
        <v>548</v>
      </c>
      <c r="G38" t="s">
        <v>189</v>
      </c>
      <c r="H38" t="s">
        <v>205</v>
      </c>
    </row>
    <row r="39" spans="1:8" x14ac:dyDescent="0.25">
      <c r="A39">
        <v>6.0097983000000001E-2</v>
      </c>
      <c r="B39">
        <v>2</v>
      </c>
      <c r="C39">
        <v>60</v>
      </c>
      <c r="D39">
        <v>12.570621470000001</v>
      </c>
      <c r="E39" t="s">
        <v>206</v>
      </c>
      <c r="F39" t="s">
        <v>549</v>
      </c>
      <c r="G39" t="s">
        <v>207</v>
      </c>
      <c r="H39" t="s">
        <v>208</v>
      </c>
    </row>
    <row r="40" spans="1:8" x14ac:dyDescent="0.25">
      <c r="A40">
        <v>6.4691250000000006E-2</v>
      </c>
      <c r="B40">
        <v>1</v>
      </c>
      <c r="C40">
        <v>5</v>
      </c>
      <c r="D40">
        <v>75.42372881</v>
      </c>
      <c r="E40" t="s">
        <v>209</v>
      </c>
      <c r="F40" t="s">
        <v>550</v>
      </c>
      <c r="G40" t="s">
        <v>210</v>
      </c>
      <c r="H40" t="s">
        <v>211</v>
      </c>
    </row>
    <row r="41" spans="1:8" x14ac:dyDescent="0.25">
      <c r="A41">
        <v>6.4691250000000006E-2</v>
      </c>
      <c r="B41">
        <v>1</v>
      </c>
      <c r="C41">
        <v>5</v>
      </c>
      <c r="D41">
        <v>75.42372881</v>
      </c>
      <c r="E41" t="s">
        <v>212</v>
      </c>
      <c r="F41" t="s">
        <v>551</v>
      </c>
      <c r="G41" t="s">
        <v>213</v>
      </c>
      <c r="H41" t="s">
        <v>214</v>
      </c>
    </row>
    <row r="42" spans="1:8" x14ac:dyDescent="0.25">
      <c r="A42">
        <v>6.4691250000000006E-2</v>
      </c>
      <c r="B42">
        <v>1</v>
      </c>
      <c r="C42">
        <v>5</v>
      </c>
      <c r="D42">
        <v>75.42372881</v>
      </c>
      <c r="E42" t="s">
        <v>215</v>
      </c>
      <c r="F42" t="s">
        <v>552</v>
      </c>
      <c r="G42" t="s">
        <v>216</v>
      </c>
      <c r="H42" t="s">
        <v>217</v>
      </c>
    </row>
    <row r="43" spans="1:8" x14ac:dyDescent="0.25">
      <c r="A43">
        <v>6.4691250000000006E-2</v>
      </c>
      <c r="B43">
        <v>1</v>
      </c>
      <c r="C43">
        <v>5</v>
      </c>
      <c r="D43">
        <v>75.42372881</v>
      </c>
      <c r="E43" t="s">
        <v>218</v>
      </c>
      <c r="F43" t="s">
        <v>553</v>
      </c>
      <c r="G43" t="s">
        <v>219</v>
      </c>
      <c r="H43" t="s">
        <v>220</v>
      </c>
    </row>
    <row r="44" spans="1:8" x14ac:dyDescent="0.25">
      <c r="A44">
        <v>7.7319124000000003E-2</v>
      </c>
      <c r="B44">
        <v>3</v>
      </c>
      <c r="C44">
        <v>202</v>
      </c>
      <c r="D44">
        <v>5.6007719419999997</v>
      </c>
      <c r="E44" t="s">
        <v>70</v>
      </c>
      <c r="F44" t="s">
        <v>554</v>
      </c>
      <c r="G44" t="s">
        <v>221</v>
      </c>
      <c r="H44" t="s">
        <v>71</v>
      </c>
    </row>
    <row r="45" spans="1:8" x14ac:dyDescent="0.25">
      <c r="A45">
        <v>7.7319124000000003E-2</v>
      </c>
      <c r="B45">
        <v>5</v>
      </c>
      <c r="C45">
        <v>560</v>
      </c>
      <c r="D45">
        <v>3.3671307509999999</v>
      </c>
      <c r="E45" t="s">
        <v>88</v>
      </c>
      <c r="F45" t="s">
        <v>555</v>
      </c>
      <c r="G45" t="s">
        <v>222</v>
      </c>
      <c r="H45" t="s">
        <v>89</v>
      </c>
    </row>
    <row r="46" spans="1:8" x14ac:dyDescent="0.25">
      <c r="A46">
        <v>7.9040707000000002E-2</v>
      </c>
      <c r="B46">
        <v>4</v>
      </c>
      <c r="C46">
        <v>374</v>
      </c>
      <c r="D46">
        <v>4.033354482</v>
      </c>
      <c r="E46" t="s">
        <v>223</v>
      </c>
      <c r="F46" t="s">
        <v>556</v>
      </c>
      <c r="G46" t="s">
        <v>224</v>
      </c>
      <c r="H46" t="s">
        <v>225</v>
      </c>
    </row>
    <row r="47" spans="1:8" x14ac:dyDescent="0.25">
      <c r="A47">
        <v>7.9040707000000002E-2</v>
      </c>
      <c r="B47">
        <v>1</v>
      </c>
      <c r="C47">
        <v>7</v>
      </c>
      <c r="D47">
        <v>53.874092009999998</v>
      </c>
      <c r="E47" t="s">
        <v>76</v>
      </c>
      <c r="F47" t="s">
        <v>557</v>
      </c>
      <c r="G47" t="s">
        <v>78</v>
      </c>
      <c r="H47" t="s">
        <v>77</v>
      </c>
    </row>
    <row r="48" spans="1:8" x14ac:dyDescent="0.25">
      <c r="A48">
        <v>7.9040707000000002E-2</v>
      </c>
      <c r="B48">
        <v>1</v>
      </c>
      <c r="C48">
        <v>7</v>
      </c>
      <c r="D48">
        <v>53.874092009999998</v>
      </c>
      <c r="E48" t="s">
        <v>226</v>
      </c>
      <c r="F48" t="s">
        <v>558</v>
      </c>
      <c r="G48" t="s">
        <v>198</v>
      </c>
      <c r="H48" t="s">
        <v>227</v>
      </c>
    </row>
    <row r="49" spans="1:8" x14ac:dyDescent="0.25">
      <c r="A49">
        <v>7.9040707000000002E-2</v>
      </c>
      <c r="B49">
        <v>1</v>
      </c>
      <c r="C49">
        <v>7</v>
      </c>
      <c r="D49">
        <v>53.874092009999998</v>
      </c>
      <c r="E49" t="s">
        <v>228</v>
      </c>
      <c r="F49" t="s">
        <v>559</v>
      </c>
      <c r="G49" t="s">
        <v>185</v>
      </c>
      <c r="H49" t="s">
        <v>229</v>
      </c>
    </row>
    <row r="50" spans="1:8" x14ac:dyDescent="0.25">
      <c r="A50">
        <v>8.4258863000000003E-2</v>
      </c>
      <c r="B50">
        <v>2</v>
      </c>
      <c r="C50">
        <v>82</v>
      </c>
      <c r="D50">
        <v>9.1980157089999999</v>
      </c>
      <c r="E50" t="s">
        <v>230</v>
      </c>
      <c r="F50" t="s">
        <v>560</v>
      </c>
      <c r="G50" t="s">
        <v>231</v>
      </c>
      <c r="H50" t="s">
        <v>232</v>
      </c>
    </row>
    <row r="51" spans="1:8" x14ac:dyDescent="0.25">
      <c r="A51">
        <v>8.660619E-2</v>
      </c>
      <c r="B51">
        <v>1</v>
      </c>
      <c r="C51">
        <v>8</v>
      </c>
      <c r="D51">
        <v>47.139830510000003</v>
      </c>
      <c r="E51" t="s">
        <v>233</v>
      </c>
      <c r="F51" t="s">
        <v>561</v>
      </c>
      <c r="G51" t="s">
        <v>234</v>
      </c>
      <c r="H51" t="s">
        <v>235</v>
      </c>
    </row>
    <row r="52" spans="1:8" x14ac:dyDescent="0.25">
      <c r="A52">
        <v>9.3562815999999993E-2</v>
      </c>
      <c r="B52">
        <v>1</v>
      </c>
      <c r="C52">
        <v>9</v>
      </c>
      <c r="D52">
        <v>41.902071560000003</v>
      </c>
      <c r="E52" t="s">
        <v>236</v>
      </c>
      <c r="F52" t="s">
        <v>562</v>
      </c>
      <c r="G52" t="s">
        <v>216</v>
      </c>
      <c r="H52" t="s">
        <v>237</v>
      </c>
    </row>
    <row r="53" spans="1:8" x14ac:dyDescent="0.25">
      <c r="A53">
        <v>9.3562815999999993E-2</v>
      </c>
      <c r="B53">
        <v>1</v>
      </c>
      <c r="C53">
        <v>9</v>
      </c>
      <c r="D53">
        <v>41.902071560000003</v>
      </c>
      <c r="E53" t="s">
        <v>238</v>
      </c>
      <c r="F53" t="s">
        <v>563</v>
      </c>
      <c r="G53" t="s">
        <v>219</v>
      </c>
      <c r="H53" t="s">
        <v>239</v>
      </c>
    </row>
    <row r="54" spans="1:8" x14ac:dyDescent="0.25">
      <c r="A54">
        <v>9.8160514000000004E-2</v>
      </c>
      <c r="B54">
        <v>1</v>
      </c>
      <c r="C54">
        <v>10</v>
      </c>
      <c r="D54">
        <v>37.711864409999997</v>
      </c>
      <c r="E54" t="s">
        <v>240</v>
      </c>
      <c r="F54" t="s">
        <v>564</v>
      </c>
      <c r="G54" t="s">
        <v>241</v>
      </c>
      <c r="H54" t="s">
        <v>242</v>
      </c>
    </row>
    <row r="55" spans="1:8" x14ac:dyDescent="0.25">
      <c r="A55">
        <v>9.8160514000000004E-2</v>
      </c>
      <c r="B55">
        <v>1</v>
      </c>
      <c r="C55">
        <v>10</v>
      </c>
      <c r="D55">
        <v>37.711864409999997</v>
      </c>
      <c r="E55" t="s">
        <v>243</v>
      </c>
      <c r="F55" t="s">
        <v>565</v>
      </c>
      <c r="G55" t="s">
        <v>241</v>
      </c>
      <c r="H55" t="s">
        <v>244</v>
      </c>
    </row>
    <row r="56" spans="1:8" x14ac:dyDescent="0.25">
      <c r="A56">
        <v>9.8160514000000004E-2</v>
      </c>
      <c r="B56">
        <v>1</v>
      </c>
      <c r="C56">
        <v>10</v>
      </c>
      <c r="D56">
        <v>37.711864409999997</v>
      </c>
      <c r="E56" t="s">
        <v>245</v>
      </c>
      <c r="F56" t="s">
        <v>566</v>
      </c>
      <c r="G56" t="s">
        <v>216</v>
      </c>
      <c r="H56" t="s">
        <v>246</v>
      </c>
    </row>
    <row r="57" spans="1:8" x14ac:dyDescent="0.25">
      <c r="A57">
        <v>0.104052608</v>
      </c>
      <c r="B57">
        <v>1</v>
      </c>
      <c r="C57">
        <v>11</v>
      </c>
      <c r="D57">
        <v>34.2835131</v>
      </c>
      <c r="E57" t="s">
        <v>79</v>
      </c>
      <c r="F57" t="s">
        <v>567</v>
      </c>
      <c r="G57" t="s">
        <v>81</v>
      </c>
      <c r="H57" t="s">
        <v>80</v>
      </c>
    </row>
    <row r="58" spans="1:8" x14ac:dyDescent="0.25">
      <c r="A58">
        <v>0.104052608</v>
      </c>
      <c r="B58">
        <v>6</v>
      </c>
      <c r="C58">
        <v>881</v>
      </c>
      <c r="D58">
        <v>2.5683449089999999</v>
      </c>
      <c r="E58" t="s">
        <v>115</v>
      </c>
      <c r="F58" t="s">
        <v>568</v>
      </c>
      <c r="G58" t="s">
        <v>247</v>
      </c>
      <c r="H58" t="s">
        <v>116</v>
      </c>
    </row>
    <row r="59" spans="1:8" x14ac:dyDescent="0.25">
      <c r="A59">
        <v>0.104222276</v>
      </c>
      <c r="B59">
        <v>3</v>
      </c>
      <c r="C59">
        <v>258</v>
      </c>
      <c r="D59">
        <v>4.3851005120000002</v>
      </c>
      <c r="E59" t="s">
        <v>52</v>
      </c>
      <c r="F59" t="s">
        <v>569</v>
      </c>
      <c r="G59" t="s">
        <v>248</v>
      </c>
      <c r="H59" t="s">
        <v>53</v>
      </c>
    </row>
    <row r="60" spans="1:8" x14ac:dyDescent="0.25">
      <c r="A60">
        <v>0.104222276</v>
      </c>
      <c r="B60">
        <v>2</v>
      </c>
      <c r="C60">
        <v>104</v>
      </c>
      <c r="D60">
        <v>7.2522816170000004</v>
      </c>
      <c r="E60" t="s">
        <v>97</v>
      </c>
      <c r="F60" t="s">
        <v>570</v>
      </c>
      <c r="G60" t="s">
        <v>249</v>
      </c>
      <c r="H60" t="s">
        <v>98</v>
      </c>
    </row>
    <row r="61" spans="1:8" x14ac:dyDescent="0.25">
      <c r="A61">
        <v>0.104222276</v>
      </c>
      <c r="B61">
        <v>1</v>
      </c>
      <c r="C61">
        <v>12</v>
      </c>
      <c r="D61">
        <v>31.426553670000001</v>
      </c>
      <c r="E61" t="s">
        <v>250</v>
      </c>
      <c r="F61" t="s">
        <v>571</v>
      </c>
      <c r="G61" t="s">
        <v>219</v>
      </c>
      <c r="H61" t="s">
        <v>251</v>
      </c>
    </row>
    <row r="62" spans="1:8" x14ac:dyDescent="0.25">
      <c r="A62">
        <v>0.104222276</v>
      </c>
      <c r="B62">
        <v>1</v>
      </c>
      <c r="C62">
        <v>12</v>
      </c>
      <c r="D62">
        <v>31.426553670000001</v>
      </c>
      <c r="E62" t="s">
        <v>252</v>
      </c>
      <c r="F62" t="s">
        <v>572</v>
      </c>
      <c r="G62" t="s">
        <v>219</v>
      </c>
      <c r="H62" t="s">
        <v>253</v>
      </c>
    </row>
    <row r="63" spans="1:8" x14ac:dyDescent="0.25">
      <c r="A63">
        <v>0.104222276</v>
      </c>
      <c r="B63">
        <v>1</v>
      </c>
      <c r="C63">
        <v>12</v>
      </c>
      <c r="D63">
        <v>31.426553670000001</v>
      </c>
      <c r="E63" t="s">
        <v>82</v>
      </c>
      <c r="F63" t="s">
        <v>573</v>
      </c>
      <c r="G63" t="s">
        <v>81</v>
      </c>
      <c r="H63" t="s">
        <v>83</v>
      </c>
    </row>
    <row r="64" spans="1:8" x14ac:dyDescent="0.25">
      <c r="A64">
        <v>0.110971098</v>
      </c>
      <c r="B64">
        <v>1</v>
      </c>
      <c r="C64">
        <v>13</v>
      </c>
      <c r="D64">
        <v>29.009126470000002</v>
      </c>
      <c r="E64" t="s">
        <v>84</v>
      </c>
      <c r="F64" t="s">
        <v>574</v>
      </c>
      <c r="G64" t="s">
        <v>78</v>
      </c>
      <c r="H64" t="s">
        <v>85</v>
      </c>
    </row>
    <row r="65" spans="1:8" x14ac:dyDescent="0.25">
      <c r="A65">
        <v>0.114116628</v>
      </c>
      <c r="B65">
        <v>2</v>
      </c>
      <c r="C65">
        <v>112</v>
      </c>
      <c r="D65">
        <v>6.7342615009999998</v>
      </c>
      <c r="E65" t="s">
        <v>62</v>
      </c>
      <c r="F65" t="s">
        <v>575</v>
      </c>
      <c r="G65" t="s">
        <v>51</v>
      </c>
      <c r="H65" t="s">
        <v>63</v>
      </c>
    </row>
    <row r="66" spans="1:8" x14ac:dyDescent="0.25">
      <c r="A66">
        <v>0.114116628</v>
      </c>
      <c r="B66">
        <v>3</v>
      </c>
      <c r="C66">
        <v>275</v>
      </c>
      <c r="D66">
        <v>4.1140215720000004</v>
      </c>
      <c r="E66" t="s">
        <v>54</v>
      </c>
      <c r="F66" t="s">
        <v>576</v>
      </c>
      <c r="G66" t="s">
        <v>248</v>
      </c>
      <c r="H66" t="s">
        <v>55</v>
      </c>
    </row>
    <row r="67" spans="1:8" x14ac:dyDescent="0.25">
      <c r="A67">
        <v>0.114116628</v>
      </c>
      <c r="B67">
        <v>1</v>
      </c>
      <c r="C67">
        <v>14</v>
      </c>
      <c r="D67">
        <v>26.937045999999999</v>
      </c>
      <c r="E67" t="s">
        <v>254</v>
      </c>
      <c r="F67" t="s">
        <v>577</v>
      </c>
      <c r="G67" t="s">
        <v>255</v>
      </c>
      <c r="H67" t="s">
        <v>256</v>
      </c>
    </row>
    <row r="68" spans="1:8" x14ac:dyDescent="0.25">
      <c r="A68">
        <v>0.11430610500000001</v>
      </c>
      <c r="B68">
        <v>4</v>
      </c>
      <c r="C68">
        <v>475</v>
      </c>
      <c r="D68">
        <v>3.17573595</v>
      </c>
      <c r="E68" t="s">
        <v>113</v>
      </c>
      <c r="F68" t="s">
        <v>578</v>
      </c>
      <c r="G68" t="s">
        <v>257</v>
      </c>
      <c r="H68" t="s">
        <v>114</v>
      </c>
    </row>
    <row r="69" spans="1:8" x14ac:dyDescent="0.25">
      <c r="A69">
        <v>0.115126568</v>
      </c>
      <c r="B69">
        <v>1</v>
      </c>
      <c r="C69">
        <v>16</v>
      </c>
      <c r="D69">
        <v>23.569915250000001</v>
      </c>
      <c r="E69" t="s">
        <v>258</v>
      </c>
      <c r="F69" t="s">
        <v>579</v>
      </c>
      <c r="G69" t="s">
        <v>198</v>
      </c>
      <c r="H69" t="s">
        <v>259</v>
      </c>
    </row>
    <row r="70" spans="1:8" x14ac:dyDescent="0.25">
      <c r="A70">
        <v>0.115126568</v>
      </c>
      <c r="B70">
        <v>1</v>
      </c>
      <c r="C70">
        <v>15</v>
      </c>
      <c r="D70">
        <v>25.141242940000001</v>
      </c>
      <c r="E70" t="s">
        <v>260</v>
      </c>
      <c r="F70" t="s">
        <v>580</v>
      </c>
      <c r="G70" t="s">
        <v>241</v>
      </c>
      <c r="H70" t="s">
        <v>261</v>
      </c>
    </row>
    <row r="71" spans="1:8" x14ac:dyDescent="0.25">
      <c r="A71">
        <v>0.115126568</v>
      </c>
      <c r="B71">
        <v>1</v>
      </c>
      <c r="C71">
        <v>17</v>
      </c>
      <c r="D71">
        <v>22.18344965</v>
      </c>
      <c r="E71" t="s">
        <v>262</v>
      </c>
      <c r="F71" t="s">
        <v>581</v>
      </c>
      <c r="G71" t="s">
        <v>195</v>
      </c>
      <c r="H71" t="s">
        <v>263</v>
      </c>
    </row>
    <row r="72" spans="1:8" x14ac:dyDescent="0.25">
      <c r="A72">
        <v>0.115126568</v>
      </c>
      <c r="B72">
        <v>1</v>
      </c>
      <c r="C72">
        <v>16</v>
      </c>
      <c r="D72">
        <v>23.569915250000001</v>
      </c>
      <c r="E72" t="s">
        <v>264</v>
      </c>
      <c r="F72" t="s">
        <v>582</v>
      </c>
      <c r="G72" t="s">
        <v>265</v>
      </c>
      <c r="H72" t="s">
        <v>266</v>
      </c>
    </row>
    <row r="73" spans="1:8" x14ac:dyDescent="0.25">
      <c r="A73">
        <v>0.115126568</v>
      </c>
      <c r="B73">
        <v>1</v>
      </c>
      <c r="C73">
        <v>17</v>
      </c>
      <c r="D73">
        <v>22.18344965</v>
      </c>
      <c r="E73" t="s">
        <v>267</v>
      </c>
      <c r="F73" t="s">
        <v>583</v>
      </c>
      <c r="G73" t="s">
        <v>216</v>
      </c>
      <c r="H73" t="s">
        <v>268</v>
      </c>
    </row>
    <row r="74" spans="1:8" x14ac:dyDescent="0.25">
      <c r="A74">
        <v>0.115126568</v>
      </c>
      <c r="B74">
        <v>1</v>
      </c>
      <c r="C74">
        <v>17</v>
      </c>
      <c r="D74">
        <v>22.18344965</v>
      </c>
      <c r="E74" t="s">
        <v>99</v>
      </c>
      <c r="F74" t="s">
        <v>584</v>
      </c>
      <c r="G74" t="s">
        <v>101</v>
      </c>
      <c r="H74" t="s">
        <v>100</v>
      </c>
    </row>
    <row r="75" spans="1:8" x14ac:dyDescent="0.25">
      <c r="A75">
        <v>0.115126568</v>
      </c>
      <c r="B75">
        <v>2</v>
      </c>
      <c r="C75">
        <v>125</v>
      </c>
      <c r="D75">
        <v>6.0338983050000001</v>
      </c>
      <c r="E75" t="s">
        <v>72</v>
      </c>
      <c r="F75" t="s">
        <v>585</v>
      </c>
      <c r="G75" t="s">
        <v>269</v>
      </c>
      <c r="H75" t="s">
        <v>73</v>
      </c>
    </row>
    <row r="76" spans="1:8" x14ac:dyDescent="0.25">
      <c r="A76">
        <v>0.115126568</v>
      </c>
      <c r="B76">
        <v>1</v>
      </c>
      <c r="C76">
        <v>16</v>
      </c>
      <c r="D76">
        <v>23.569915250000001</v>
      </c>
      <c r="E76" t="s">
        <v>92</v>
      </c>
      <c r="F76" t="s">
        <v>586</v>
      </c>
      <c r="G76" t="s">
        <v>198</v>
      </c>
      <c r="H76" t="s">
        <v>93</v>
      </c>
    </row>
    <row r="77" spans="1:8" x14ac:dyDescent="0.25">
      <c r="A77">
        <v>0.115126568</v>
      </c>
      <c r="B77">
        <v>1</v>
      </c>
      <c r="C77">
        <v>16</v>
      </c>
      <c r="D77">
        <v>23.569915250000001</v>
      </c>
      <c r="E77" t="s">
        <v>94</v>
      </c>
      <c r="F77" t="s">
        <v>587</v>
      </c>
      <c r="G77" t="s">
        <v>96</v>
      </c>
      <c r="H77" t="s">
        <v>95</v>
      </c>
    </row>
    <row r="78" spans="1:8" x14ac:dyDescent="0.25">
      <c r="A78">
        <v>0.115126568</v>
      </c>
      <c r="B78">
        <v>1</v>
      </c>
      <c r="C78">
        <v>15</v>
      </c>
      <c r="D78">
        <v>25.141242940000001</v>
      </c>
      <c r="E78" t="s">
        <v>270</v>
      </c>
      <c r="F78" t="s">
        <v>588</v>
      </c>
      <c r="G78" t="s">
        <v>271</v>
      </c>
      <c r="H78" t="s">
        <v>272</v>
      </c>
    </row>
    <row r="79" spans="1:8" x14ac:dyDescent="0.25">
      <c r="A79">
        <v>0.115126568</v>
      </c>
      <c r="B79">
        <v>1</v>
      </c>
      <c r="C79">
        <v>17</v>
      </c>
      <c r="D79">
        <v>22.18344965</v>
      </c>
      <c r="E79" t="s">
        <v>273</v>
      </c>
      <c r="F79" t="s">
        <v>589</v>
      </c>
      <c r="G79" t="s">
        <v>219</v>
      </c>
      <c r="H79" t="s">
        <v>274</v>
      </c>
    </row>
    <row r="80" spans="1:8" x14ac:dyDescent="0.25">
      <c r="A80">
        <v>0.115126568</v>
      </c>
      <c r="B80">
        <v>1</v>
      </c>
      <c r="C80">
        <v>16</v>
      </c>
      <c r="D80">
        <v>23.569915250000001</v>
      </c>
      <c r="E80" t="s">
        <v>275</v>
      </c>
      <c r="F80" t="s">
        <v>590</v>
      </c>
      <c r="G80" t="s">
        <v>198</v>
      </c>
      <c r="H80" t="s">
        <v>276</v>
      </c>
    </row>
    <row r="81" spans="1:8" x14ac:dyDescent="0.25">
      <c r="A81">
        <v>0.12021910199999999</v>
      </c>
      <c r="B81">
        <v>1</v>
      </c>
      <c r="C81">
        <v>18</v>
      </c>
      <c r="D81">
        <v>20.951035780000002</v>
      </c>
      <c r="E81" t="s">
        <v>277</v>
      </c>
      <c r="F81" t="s">
        <v>591</v>
      </c>
      <c r="G81" t="s">
        <v>278</v>
      </c>
      <c r="H81" t="s">
        <v>279</v>
      </c>
    </row>
    <row r="82" spans="1:8" x14ac:dyDescent="0.25">
      <c r="A82">
        <v>0.123642614</v>
      </c>
      <c r="B82">
        <v>1</v>
      </c>
      <c r="C82">
        <v>19</v>
      </c>
      <c r="D82">
        <v>19.848349689999999</v>
      </c>
      <c r="E82" t="s">
        <v>102</v>
      </c>
      <c r="F82" t="s">
        <v>592</v>
      </c>
      <c r="G82" t="s">
        <v>198</v>
      </c>
      <c r="H82" t="s">
        <v>103</v>
      </c>
    </row>
    <row r="83" spans="1:8" x14ac:dyDescent="0.25">
      <c r="A83">
        <v>0.123642614</v>
      </c>
      <c r="B83">
        <v>1</v>
      </c>
      <c r="C83">
        <v>19</v>
      </c>
      <c r="D83">
        <v>19.848349689999999</v>
      </c>
      <c r="E83" t="s">
        <v>280</v>
      </c>
      <c r="F83" t="s">
        <v>593</v>
      </c>
      <c r="G83" t="s">
        <v>198</v>
      </c>
      <c r="H83" t="s">
        <v>281</v>
      </c>
    </row>
    <row r="84" spans="1:8" x14ac:dyDescent="0.25">
      <c r="A84">
        <v>0.124979094</v>
      </c>
      <c r="B84">
        <v>1</v>
      </c>
      <c r="C84">
        <v>21</v>
      </c>
      <c r="D84">
        <v>17.958030669999999</v>
      </c>
      <c r="E84" t="s">
        <v>282</v>
      </c>
      <c r="F84" t="s">
        <v>594</v>
      </c>
      <c r="G84" t="s">
        <v>195</v>
      </c>
      <c r="H84" t="s">
        <v>283</v>
      </c>
    </row>
    <row r="85" spans="1:8" x14ac:dyDescent="0.25">
      <c r="A85">
        <v>0.124979094</v>
      </c>
      <c r="B85">
        <v>1</v>
      </c>
      <c r="C85">
        <v>21</v>
      </c>
      <c r="D85">
        <v>17.958030669999999</v>
      </c>
      <c r="E85" t="s">
        <v>284</v>
      </c>
      <c r="F85" t="s">
        <v>595</v>
      </c>
      <c r="G85" t="s">
        <v>213</v>
      </c>
      <c r="H85" t="s">
        <v>285</v>
      </c>
    </row>
    <row r="86" spans="1:8" x14ac:dyDescent="0.25">
      <c r="A86">
        <v>0.124979094</v>
      </c>
      <c r="B86">
        <v>1</v>
      </c>
      <c r="C86">
        <v>21</v>
      </c>
      <c r="D86">
        <v>17.958030669999999</v>
      </c>
      <c r="E86" t="s">
        <v>286</v>
      </c>
      <c r="F86" t="s">
        <v>596</v>
      </c>
      <c r="G86" t="s">
        <v>287</v>
      </c>
      <c r="H86" t="s">
        <v>288</v>
      </c>
    </row>
    <row r="87" spans="1:8" x14ac:dyDescent="0.25">
      <c r="A87">
        <v>0.124979094</v>
      </c>
      <c r="B87">
        <v>1</v>
      </c>
      <c r="C87">
        <v>21</v>
      </c>
      <c r="D87">
        <v>17.958030669999999</v>
      </c>
      <c r="E87" t="s">
        <v>289</v>
      </c>
      <c r="F87" t="s">
        <v>597</v>
      </c>
      <c r="G87" t="s">
        <v>185</v>
      </c>
      <c r="H87" t="s">
        <v>290</v>
      </c>
    </row>
    <row r="88" spans="1:8" x14ac:dyDescent="0.25">
      <c r="A88">
        <v>0.124979094</v>
      </c>
      <c r="B88">
        <v>1</v>
      </c>
      <c r="C88">
        <v>22</v>
      </c>
      <c r="D88">
        <v>17.14175655</v>
      </c>
      <c r="E88" t="s">
        <v>291</v>
      </c>
      <c r="F88" t="s">
        <v>598</v>
      </c>
      <c r="G88" t="s">
        <v>241</v>
      </c>
      <c r="H88" t="s">
        <v>292</v>
      </c>
    </row>
    <row r="89" spans="1:8" x14ac:dyDescent="0.25">
      <c r="A89">
        <v>0.124979094</v>
      </c>
      <c r="B89">
        <v>1</v>
      </c>
      <c r="C89">
        <v>20</v>
      </c>
      <c r="D89">
        <v>18.855932200000002</v>
      </c>
      <c r="E89" t="s">
        <v>293</v>
      </c>
      <c r="F89" t="s">
        <v>599</v>
      </c>
      <c r="G89" t="s">
        <v>189</v>
      </c>
      <c r="H89" t="s">
        <v>294</v>
      </c>
    </row>
    <row r="90" spans="1:8" x14ac:dyDescent="0.25">
      <c r="A90">
        <v>0.124979094</v>
      </c>
      <c r="B90">
        <v>1</v>
      </c>
      <c r="C90">
        <v>22</v>
      </c>
      <c r="D90">
        <v>17.14175655</v>
      </c>
      <c r="E90" t="s">
        <v>295</v>
      </c>
      <c r="F90" t="s">
        <v>600</v>
      </c>
      <c r="G90" t="s">
        <v>195</v>
      </c>
      <c r="H90" t="s">
        <v>296</v>
      </c>
    </row>
    <row r="91" spans="1:8" x14ac:dyDescent="0.25">
      <c r="A91">
        <v>0.124979094</v>
      </c>
      <c r="B91">
        <v>4</v>
      </c>
      <c r="C91">
        <v>547</v>
      </c>
      <c r="D91">
        <v>2.7577231740000001</v>
      </c>
      <c r="E91" t="s">
        <v>86</v>
      </c>
      <c r="F91" t="s">
        <v>601</v>
      </c>
      <c r="G91" t="s">
        <v>297</v>
      </c>
      <c r="H91" t="s">
        <v>87</v>
      </c>
    </row>
    <row r="92" spans="1:8" x14ac:dyDescent="0.25">
      <c r="A92">
        <v>0.124979094</v>
      </c>
      <c r="B92">
        <v>1</v>
      </c>
      <c r="C92">
        <v>21</v>
      </c>
      <c r="D92">
        <v>17.958030669999999</v>
      </c>
      <c r="E92" t="s">
        <v>298</v>
      </c>
      <c r="F92" t="s">
        <v>602</v>
      </c>
      <c r="G92" t="s">
        <v>213</v>
      </c>
      <c r="H92" t="s">
        <v>299</v>
      </c>
    </row>
    <row r="93" spans="1:8" x14ac:dyDescent="0.25">
      <c r="A93">
        <v>0.124979094</v>
      </c>
      <c r="B93">
        <v>1</v>
      </c>
      <c r="C93">
        <v>22</v>
      </c>
      <c r="D93">
        <v>17.14175655</v>
      </c>
      <c r="E93" t="s">
        <v>104</v>
      </c>
      <c r="F93" t="s">
        <v>603</v>
      </c>
      <c r="G93" t="s">
        <v>78</v>
      </c>
      <c r="H93" t="s">
        <v>105</v>
      </c>
    </row>
    <row r="94" spans="1:8" x14ac:dyDescent="0.25">
      <c r="A94">
        <v>0.124979094</v>
      </c>
      <c r="B94">
        <v>1</v>
      </c>
      <c r="C94">
        <v>22</v>
      </c>
      <c r="D94">
        <v>17.14175655</v>
      </c>
      <c r="E94" t="s">
        <v>106</v>
      </c>
      <c r="F94" t="s">
        <v>604</v>
      </c>
      <c r="G94" t="s">
        <v>78</v>
      </c>
      <c r="H94" t="s">
        <v>107</v>
      </c>
    </row>
    <row r="95" spans="1:8" x14ac:dyDescent="0.25">
      <c r="A95">
        <v>0.124979094</v>
      </c>
      <c r="B95">
        <v>1</v>
      </c>
      <c r="C95">
        <v>21</v>
      </c>
      <c r="D95">
        <v>17.958030669999999</v>
      </c>
      <c r="E95" t="s">
        <v>300</v>
      </c>
      <c r="F95" t="s">
        <v>605</v>
      </c>
      <c r="G95" t="s">
        <v>185</v>
      </c>
      <c r="H95" t="s">
        <v>301</v>
      </c>
    </row>
    <row r="96" spans="1:8" x14ac:dyDescent="0.25">
      <c r="A96">
        <v>0.12852417599999999</v>
      </c>
      <c r="B96">
        <v>1</v>
      </c>
      <c r="C96">
        <v>23</v>
      </c>
      <c r="D96">
        <v>16.396462790000001</v>
      </c>
      <c r="E96" t="s">
        <v>108</v>
      </c>
      <c r="F96" t="s">
        <v>606</v>
      </c>
      <c r="G96" t="s">
        <v>78</v>
      </c>
      <c r="H96" t="s">
        <v>109</v>
      </c>
    </row>
    <row r="97" spans="1:8" x14ac:dyDescent="0.25">
      <c r="A97">
        <v>0.13254373999999999</v>
      </c>
      <c r="B97">
        <v>1</v>
      </c>
      <c r="C97">
        <v>24</v>
      </c>
      <c r="D97">
        <v>15.713276840000001</v>
      </c>
      <c r="E97" t="s">
        <v>302</v>
      </c>
      <c r="F97" t="s">
        <v>607</v>
      </c>
      <c r="G97" t="s">
        <v>241</v>
      </c>
      <c r="H97" t="s">
        <v>303</v>
      </c>
    </row>
    <row r="98" spans="1:8" x14ac:dyDescent="0.25">
      <c r="A98">
        <v>0.136466589</v>
      </c>
      <c r="B98">
        <v>1</v>
      </c>
      <c r="C98">
        <v>25</v>
      </c>
      <c r="D98">
        <v>15.084745760000001</v>
      </c>
      <c r="E98" t="s">
        <v>110</v>
      </c>
      <c r="F98" t="s">
        <v>608</v>
      </c>
      <c r="G98" t="s">
        <v>112</v>
      </c>
      <c r="H98" t="s">
        <v>111</v>
      </c>
    </row>
    <row r="99" spans="1:8" x14ac:dyDescent="0.25">
      <c r="A99">
        <v>0.14029571699999999</v>
      </c>
      <c r="B99">
        <v>1</v>
      </c>
      <c r="C99">
        <v>26</v>
      </c>
      <c r="D99">
        <v>14.50456323</v>
      </c>
      <c r="E99" t="s">
        <v>304</v>
      </c>
      <c r="F99" t="s">
        <v>609</v>
      </c>
      <c r="G99" t="s">
        <v>305</v>
      </c>
      <c r="H99" t="s">
        <v>306</v>
      </c>
    </row>
    <row r="100" spans="1:8" x14ac:dyDescent="0.25">
      <c r="A100">
        <v>0.14338271299999999</v>
      </c>
      <c r="B100">
        <v>1</v>
      </c>
      <c r="C100">
        <v>28</v>
      </c>
      <c r="D100">
        <v>13.468522999999999</v>
      </c>
      <c r="E100" t="s">
        <v>307</v>
      </c>
      <c r="F100" t="s">
        <v>610</v>
      </c>
      <c r="G100" t="s">
        <v>308</v>
      </c>
      <c r="H100" t="s">
        <v>309</v>
      </c>
    </row>
    <row r="101" spans="1:8" x14ac:dyDescent="0.25">
      <c r="A101">
        <v>0.14338271299999999</v>
      </c>
      <c r="B101">
        <v>1</v>
      </c>
      <c r="C101">
        <v>27</v>
      </c>
      <c r="D101">
        <v>13.96735719</v>
      </c>
      <c r="E101" t="s">
        <v>310</v>
      </c>
      <c r="F101" t="s">
        <v>611</v>
      </c>
      <c r="G101" t="s">
        <v>311</v>
      </c>
      <c r="H101" t="s">
        <v>312</v>
      </c>
    </row>
    <row r="102" spans="1:8" x14ac:dyDescent="0.25">
      <c r="A102">
        <v>0.14338271299999999</v>
      </c>
      <c r="B102">
        <v>1</v>
      </c>
      <c r="C102">
        <v>28</v>
      </c>
      <c r="D102">
        <v>13.468522999999999</v>
      </c>
      <c r="E102" t="s">
        <v>117</v>
      </c>
      <c r="F102" t="s">
        <v>612</v>
      </c>
      <c r="G102" t="s">
        <v>101</v>
      </c>
      <c r="H102" t="s">
        <v>118</v>
      </c>
    </row>
    <row r="103" spans="1:8" x14ac:dyDescent="0.25">
      <c r="A103">
        <v>0.14338271299999999</v>
      </c>
      <c r="B103">
        <v>1</v>
      </c>
      <c r="C103">
        <v>28</v>
      </c>
      <c r="D103">
        <v>13.468522999999999</v>
      </c>
      <c r="E103" t="s">
        <v>313</v>
      </c>
      <c r="F103" t="s">
        <v>613</v>
      </c>
      <c r="G103" t="s">
        <v>213</v>
      </c>
      <c r="H103" t="s">
        <v>314</v>
      </c>
    </row>
    <row r="104" spans="1:8" x14ac:dyDescent="0.25">
      <c r="A104">
        <v>0.14338271299999999</v>
      </c>
      <c r="B104">
        <v>1</v>
      </c>
      <c r="C104">
        <v>28</v>
      </c>
      <c r="D104">
        <v>13.468522999999999</v>
      </c>
      <c r="E104" t="s">
        <v>315</v>
      </c>
      <c r="F104" t="s">
        <v>614</v>
      </c>
      <c r="G104" t="s">
        <v>195</v>
      </c>
      <c r="H104" t="s">
        <v>316</v>
      </c>
    </row>
    <row r="105" spans="1:8" x14ac:dyDescent="0.25">
      <c r="A105">
        <v>0.14548708900000001</v>
      </c>
      <c r="B105">
        <v>1</v>
      </c>
      <c r="C105">
        <v>29</v>
      </c>
      <c r="D105">
        <v>13.004091170000001</v>
      </c>
      <c r="E105" t="s">
        <v>317</v>
      </c>
      <c r="F105" t="s">
        <v>615</v>
      </c>
      <c r="G105" t="s">
        <v>241</v>
      </c>
      <c r="H105" t="s">
        <v>318</v>
      </c>
    </row>
    <row r="106" spans="1:8" x14ac:dyDescent="0.25">
      <c r="A106">
        <v>0.14548708900000001</v>
      </c>
      <c r="B106">
        <v>1</v>
      </c>
      <c r="C106">
        <v>29</v>
      </c>
      <c r="D106">
        <v>13.004091170000001</v>
      </c>
      <c r="E106" t="s">
        <v>119</v>
      </c>
      <c r="F106" t="s">
        <v>616</v>
      </c>
      <c r="G106" t="s">
        <v>112</v>
      </c>
      <c r="H106" t="s">
        <v>120</v>
      </c>
    </row>
    <row r="107" spans="1:8" x14ac:dyDescent="0.25">
      <c r="A107">
        <v>0.147500412</v>
      </c>
      <c r="B107">
        <v>1</v>
      </c>
      <c r="C107">
        <v>30</v>
      </c>
      <c r="D107">
        <v>12.570621470000001</v>
      </c>
      <c r="E107" t="s">
        <v>319</v>
      </c>
      <c r="F107" t="s">
        <v>617</v>
      </c>
      <c r="G107" t="s">
        <v>308</v>
      </c>
      <c r="H107" t="s">
        <v>320</v>
      </c>
    </row>
    <row r="108" spans="1:8" x14ac:dyDescent="0.25">
      <c r="A108">
        <v>0.147500412</v>
      </c>
      <c r="B108">
        <v>1</v>
      </c>
      <c r="C108">
        <v>30</v>
      </c>
      <c r="D108">
        <v>12.570621470000001</v>
      </c>
      <c r="E108" t="s">
        <v>321</v>
      </c>
      <c r="F108" t="s">
        <v>618</v>
      </c>
      <c r="G108" t="s">
        <v>308</v>
      </c>
      <c r="H108" t="s">
        <v>322</v>
      </c>
    </row>
    <row r="109" spans="1:8" x14ac:dyDescent="0.25">
      <c r="A109">
        <v>0.14877700999999999</v>
      </c>
      <c r="B109">
        <v>2</v>
      </c>
      <c r="C109">
        <v>175</v>
      </c>
      <c r="D109">
        <v>4.3099273609999997</v>
      </c>
      <c r="E109" t="s">
        <v>323</v>
      </c>
      <c r="F109" t="s">
        <v>619</v>
      </c>
      <c r="G109" t="s">
        <v>324</v>
      </c>
      <c r="H109" t="s">
        <v>325</v>
      </c>
    </row>
    <row r="110" spans="1:8" x14ac:dyDescent="0.25">
      <c r="A110">
        <v>0.14877700999999999</v>
      </c>
      <c r="B110">
        <v>1</v>
      </c>
      <c r="C110">
        <v>31</v>
      </c>
      <c r="D110">
        <v>12.16511755</v>
      </c>
      <c r="E110" t="s">
        <v>326</v>
      </c>
      <c r="F110" t="s">
        <v>620</v>
      </c>
      <c r="G110" t="s">
        <v>241</v>
      </c>
      <c r="H110" t="s">
        <v>327</v>
      </c>
    </row>
    <row r="111" spans="1:8" x14ac:dyDescent="0.25">
      <c r="A111">
        <v>0.14877700999999999</v>
      </c>
      <c r="B111">
        <v>2</v>
      </c>
      <c r="C111">
        <v>176</v>
      </c>
      <c r="D111">
        <v>4.285439137</v>
      </c>
      <c r="E111" t="s">
        <v>328</v>
      </c>
      <c r="F111" t="s">
        <v>621</v>
      </c>
      <c r="G111" t="s">
        <v>329</v>
      </c>
      <c r="H111" t="s">
        <v>330</v>
      </c>
    </row>
    <row r="112" spans="1:8" x14ac:dyDescent="0.25">
      <c r="A112">
        <v>0.15127370500000001</v>
      </c>
      <c r="B112">
        <v>1</v>
      </c>
      <c r="C112">
        <v>32</v>
      </c>
      <c r="D112">
        <v>11.784957629999999</v>
      </c>
      <c r="E112" t="s">
        <v>331</v>
      </c>
      <c r="F112" t="s">
        <v>622</v>
      </c>
      <c r="G112" t="s">
        <v>219</v>
      </c>
      <c r="H112" t="s">
        <v>332</v>
      </c>
    </row>
    <row r="113" spans="1:8" x14ac:dyDescent="0.25">
      <c r="A113">
        <v>0.15440915799999999</v>
      </c>
      <c r="B113">
        <v>1</v>
      </c>
      <c r="C113">
        <v>33</v>
      </c>
      <c r="D113">
        <v>11.4278377</v>
      </c>
      <c r="E113" t="s">
        <v>333</v>
      </c>
      <c r="F113" t="s">
        <v>623</v>
      </c>
      <c r="G113" t="s">
        <v>241</v>
      </c>
      <c r="H113" t="s">
        <v>334</v>
      </c>
    </row>
    <row r="114" spans="1:8" x14ac:dyDescent="0.25">
      <c r="A114">
        <v>0.15747750699999999</v>
      </c>
      <c r="B114">
        <v>1</v>
      </c>
      <c r="C114">
        <v>34</v>
      </c>
      <c r="D114">
        <v>11.09172483</v>
      </c>
      <c r="E114" t="s">
        <v>335</v>
      </c>
      <c r="F114" t="s">
        <v>624</v>
      </c>
      <c r="G114" t="s">
        <v>216</v>
      </c>
      <c r="H114" t="s">
        <v>336</v>
      </c>
    </row>
    <row r="115" spans="1:8" x14ac:dyDescent="0.25">
      <c r="A115">
        <v>0.159085066</v>
      </c>
      <c r="B115">
        <v>1</v>
      </c>
      <c r="C115">
        <v>35</v>
      </c>
      <c r="D115">
        <v>10.774818399999999</v>
      </c>
      <c r="E115" t="s">
        <v>337</v>
      </c>
      <c r="F115" t="s">
        <v>625</v>
      </c>
      <c r="G115" t="s">
        <v>195</v>
      </c>
      <c r="H115" t="s">
        <v>338</v>
      </c>
    </row>
    <row r="116" spans="1:8" x14ac:dyDescent="0.25">
      <c r="A116">
        <v>0.159085066</v>
      </c>
      <c r="B116">
        <v>1</v>
      </c>
      <c r="C116">
        <v>35</v>
      </c>
      <c r="D116">
        <v>10.774818399999999</v>
      </c>
      <c r="E116" t="s">
        <v>339</v>
      </c>
      <c r="F116" t="s">
        <v>626</v>
      </c>
      <c r="G116" t="s">
        <v>192</v>
      </c>
      <c r="H116" t="s">
        <v>340</v>
      </c>
    </row>
    <row r="117" spans="1:8" x14ac:dyDescent="0.25">
      <c r="A117">
        <v>0.16201122400000001</v>
      </c>
      <c r="B117">
        <v>1</v>
      </c>
      <c r="C117">
        <v>36</v>
      </c>
      <c r="D117">
        <v>10.475517890000001</v>
      </c>
      <c r="E117" t="s">
        <v>341</v>
      </c>
      <c r="F117" t="s">
        <v>627</v>
      </c>
      <c r="G117" t="s">
        <v>241</v>
      </c>
      <c r="H117" t="s">
        <v>342</v>
      </c>
    </row>
    <row r="118" spans="1:8" x14ac:dyDescent="0.25">
      <c r="A118">
        <v>0.16487623700000001</v>
      </c>
      <c r="B118">
        <v>1</v>
      </c>
      <c r="C118">
        <v>37</v>
      </c>
      <c r="D118">
        <v>10.192395790000001</v>
      </c>
      <c r="E118" t="s">
        <v>343</v>
      </c>
      <c r="F118" t="s">
        <v>628</v>
      </c>
      <c r="G118" t="s">
        <v>112</v>
      </c>
      <c r="H118" t="s">
        <v>344</v>
      </c>
    </row>
    <row r="119" spans="1:8" x14ac:dyDescent="0.25">
      <c r="A119">
        <v>0.169381525</v>
      </c>
      <c r="B119">
        <v>2</v>
      </c>
      <c r="C119">
        <v>198</v>
      </c>
      <c r="D119">
        <v>3.8092792329999998</v>
      </c>
      <c r="E119" t="s">
        <v>345</v>
      </c>
      <c r="F119" t="s">
        <v>629</v>
      </c>
      <c r="G119" t="s">
        <v>346</v>
      </c>
      <c r="H119" t="s">
        <v>347</v>
      </c>
    </row>
    <row r="120" spans="1:8" x14ac:dyDescent="0.25">
      <c r="A120">
        <v>0.17457476199999999</v>
      </c>
      <c r="B120">
        <v>1</v>
      </c>
      <c r="C120">
        <v>40</v>
      </c>
      <c r="D120">
        <v>9.4279661019999992</v>
      </c>
      <c r="E120" t="s">
        <v>348</v>
      </c>
      <c r="F120" t="s">
        <v>630</v>
      </c>
      <c r="G120" t="s">
        <v>81</v>
      </c>
      <c r="H120" t="s">
        <v>349</v>
      </c>
    </row>
    <row r="121" spans="1:8" x14ac:dyDescent="0.25">
      <c r="A121">
        <v>0.179811578</v>
      </c>
      <c r="B121">
        <v>1</v>
      </c>
      <c r="C121">
        <v>42</v>
      </c>
      <c r="D121">
        <v>8.9790153349999997</v>
      </c>
      <c r="E121" t="s">
        <v>350</v>
      </c>
      <c r="F121" t="s">
        <v>631</v>
      </c>
      <c r="G121" t="s">
        <v>241</v>
      </c>
      <c r="H121" t="s">
        <v>351</v>
      </c>
    </row>
    <row r="122" spans="1:8" x14ac:dyDescent="0.25">
      <c r="A122">
        <v>0.179811578</v>
      </c>
      <c r="B122">
        <v>1</v>
      </c>
      <c r="C122">
        <v>42</v>
      </c>
      <c r="D122">
        <v>8.9790153349999997</v>
      </c>
      <c r="E122" t="s">
        <v>352</v>
      </c>
      <c r="F122" t="s">
        <v>632</v>
      </c>
      <c r="G122" t="s">
        <v>241</v>
      </c>
      <c r="H122" t="s">
        <v>353</v>
      </c>
    </row>
    <row r="123" spans="1:8" x14ac:dyDescent="0.25">
      <c r="A123">
        <v>0.193534712</v>
      </c>
      <c r="B123">
        <v>1</v>
      </c>
      <c r="C123">
        <v>47</v>
      </c>
      <c r="D123">
        <v>8.0238009380000008</v>
      </c>
      <c r="E123" t="s">
        <v>354</v>
      </c>
      <c r="F123" t="s">
        <v>633</v>
      </c>
      <c r="G123" t="s">
        <v>189</v>
      </c>
      <c r="H123" t="s">
        <v>355</v>
      </c>
    </row>
    <row r="124" spans="1:8" x14ac:dyDescent="0.25">
      <c r="A124">
        <v>0.193534712</v>
      </c>
      <c r="B124">
        <v>1</v>
      </c>
      <c r="C124">
        <v>46</v>
      </c>
      <c r="D124">
        <v>8.1982313930000004</v>
      </c>
      <c r="E124" t="s">
        <v>356</v>
      </c>
      <c r="F124" t="s">
        <v>634</v>
      </c>
      <c r="G124" t="s">
        <v>198</v>
      </c>
      <c r="H124" t="s">
        <v>357</v>
      </c>
    </row>
    <row r="125" spans="1:8" x14ac:dyDescent="0.25">
      <c r="A125">
        <v>0.193534712</v>
      </c>
      <c r="B125">
        <v>2</v>
      </c>
      <c r="C125">
        <v>222</v>
      </c>
      <c r="D125">
        <v>3.3974652619999999</v>
      </c>
      <c r="E125" t="s">
        <v>358</v>
      </c>
      <c r="F125" t="s">
        <v>635</v>
      </c>
      <c r="G125" t="s">
        <v>359</v>
      </c>
      <c r="H125" t="s">
        <v>360</v>
      </c>
    </row>
    <row r="126" spans="1:8" x14ac:dyDescent="0.25">
      <c r="A126">
        <v>0.193534712</v>
      </c>
      <c r="B126">
        <v>1</v>
      </c>
      <c r="C126">
        <v>47</v>
      </c>
      <c r="D126">
        <v>8.0238009380000008</v>
      </c>
      <c r="E126" t="s">
        <v>361</v>
      </c>
      <c r="F126" t="s">
        <v>636</v>
      </c>
      <c r="G126" t="s">
        <v>241</v>
      </c>
      <c r="H126" t="s">
        <v>362</v>
      </c>
    </row>
    <row r="127" spans="1:8" x14ac:dyDescent="0.25">
      <c r="A127">
        <v>0.19583299700000001</v>
      </c>
      <c r="B127">
        <v>1</v>
      </c>
      <c r="C127">
        <v>48</v>
      </c>
      <c r="D127">
        <v>7.8566384180000002</v>
      </c>
      <c r="E127" t="s">
        <v>363</v>
      </c>
      <c r="F127" t="s">
        <v>637</v>
      </c>
      <c r="G127" t="s">
        <v>112</v>
      </c>
      <c r="H127" t="s">
        <v>364</v>
      </c>
    </row>
    <row r="128" spans="1:8" x14ac:dyDescent="0.25">
      <c r="A128">
        <v>0.19808514999999999</v>
      </c>
      <c r="B128">
        <v>1</v>
      </c>
      <c r="C128">
        <v>49</v>
      </c>
      <c r="D128">
        <v>7.6962988589999997</v>
      </c>
      <c r="E128" t="s">
        <v>365</v>
      </c>
      <c r="F128" t="s">
        <v>638</v>
      </c>
      <c r="G128" t="s">
        <v>287</v>
      </c>
      <c r="H128" t="s">
        <v>366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4C8DF1-D270-4841-987A-3844E08FE8E3}">
  <dimension ref="A1:AZ62"/>
  <sheetViews>
    <sheetView tabSelected="1" topLeftCell="A30" zoomScale="99" zoomScaleNormal="99" workbookViewId="0">
      <selection activeCell="AW1" sqref="AW1"/>
    </sheetView>
  </sheetViews>
  <sheetFormatPr baseColWidth="10" defaultColWidth="8.85546875" defaultRowHeight="15" x14ac:dyDescent="0.25"/>
  <cols>
    <col min="1" max="1" width="25.42578125" customWidth="1"/>
    <col min="2" max="2" width="22.140625" customWidth="1"/>
    <col min="3" max="3" width="40" customWidth="1"/>
    <col min="4" max="4" width="20.42578125" style="2" bestFit="1" customWidth="1"/>
    <col min="5" max="5" width="24.28515625" style="1" bestFit="1" customWidth="1"/>
    <col min="6" max="6" width="28.42578125" bestFit="1" customWidth="1"/>
    <col min="35" max="35" width="17.7109375" bestFit="1" customWidth="1"/>
    <col min="36" max="36" width="19.28515625" bestFit="1" customWidth="1"/>
    <col min="47" max="47" width="12.42578125" customWidth="1"/>
  </cols>
  <sheetData>
    <row r="1" spans="1:52" s="7" customFormat="1" ht="75" x14ac:dyDescent="0.25">
      <c r="A1" s="7" t="s">
        <v>4</v>
      </c>
      <c r="B1" s="7" t="s">
        <v>18</v>
      </c>
      <c r="C1" s="7" t="s">
        <v>19</v>
      </c>
      <c r="D1" s="9" t="s">
        <v>646</v>
      </c>
      <c r="E1" s="8" t="s">
        <v>644</v>
      </c>
      <c r="F1" s="7" t="s">
        <v>645</v>
      </c>
      <c r="G1" s="7" t="s">
        <v>643</v>
      </c>
      <c r="H1" s="7" t="s">
        <v>643</v>
      </c>
      <c r="I1" s="7" t="s">
        <v>643</v>
      </c>
      <c r="J1" s="7" t="s">
        <v>643</v>
      </c>
      <c r="K1" s="7" t="s">
        <v>643</v>
      </c>
      <c r="L1" s="7" t="s">
        <v>642</v>
      </c>
      <c r="M1" s="7" t="s">
        <v>642</v>
      </c>
      <c r="N1" s="7" t="s">
        <v>642</v>
      </c>
      <c r="O1" s="7" t="s">
        <v>642</v>
      </c>
      <c r="P1" s="7" t="s">
        <v>642</v>
      </c>
      <c r="Q1" s="7" t="s">
        <v>641</v>
      </c>
      <c r="R1" s="7" t="s">
        <v>641</v>
      </c>
      <c r="S1" s="7" t="s">
        <v>641</v>
      </c>
      <c r="T1" s="7" t="s">
        <v>641</v>
      </c>
      <c r="U1" s="7" t="s">
        <v>641</v>
      </c>
      <c r="V1" s="7" t="s">
        <v>22</v>
      </c>
      <c r="W1" s="7" t="s">
        <v>22</v>
      </c>
      <c r="X1" s="7" t="s">
        <v>22</v>
      </c>
      <c r="Y1" s="7" t="s">
        <v>22</v>
      </c>
      <c r="Z1" s="7" t="s">
        <v>22</v>
      </c>
      <c r="AA1" s="7" t="s">
        <v>1</v>
      </c>
      <c r="AB1" s="7" t="s">
        <v>2</v>
      </c>
      <c r="AC1" s="7" t="s">
        <v>3</v>
      </c>
      <c r="AD1" s="7" t="s">
        <v>20</v>
      </c>
      <c r="AE1" s="7" t="s">
        <v>21</v>
      </c>
      <c r="AF1" s="7" t="s">
        <v>133</v>
      </c>
      <c r="AG1" s="7" t="s">
        <v>134</v>
      </c>
      <c r="AH1" s="7" t="s">
        <v>652</v>
      </c>
      <c r="AI1" s="7" t="s">
        <v>127</v>
      </c>
      <c r="AJ1" s="7" t="s">
        <v>128</v>
      </c>
      <c r="AK1" s="7" t="s">
        <v>129</v>
      </c>
      <c r="AL1" s="7" t="s">
        <v>130</v>
      </c>
      <c r="AM1" s="7" t="s">
        <v>131</v>
      </c>
      <c r="AN1" s="7" t="s">
        <v>132</v>
      </c>
      <c r="AO1" s="7" t="s">
        <v>654</v>
      </c>
      <c r="AP1" s="7" t="s">
        <v>655</v>
      </c>
      <c r="AQ1" s="7" t="s">
        <v>649</v>
      </c>
      <c r="AR1" s="7" t="s">
        <v>650</v>
      </c>
      <c r="AS1" s="7" t="s">
        <v>659</v>
      </c>
      <c r="AT1" s="7" t="s">
        <v>660</v>
      </c>
      <c r="AU1" s="7" t="s">
        <v>5</v>
      </c>
      <c r="AV1" s="7" t="s">
        <v>6</v>
      </c>
      <c r="AW1" s="7" t="s">
        <v>656</v>
      </c>
      <c r="AX1" s="7" t="s">
        <v>657</v>
      </c>
      <c r="AY1" s="7" t="s">
        <v>651</v>
      </c>
      <c r="AZ1" s="7" t="s">
        <v>658</v>
      </c>
    </row>
    <row r="2" spans="1:52" x14ac:dyDescent="0.25">
      <c r="A2" t="s">
        <v>10</v>
      </c>
      <c r="B2" t="s">
        <v>0</v>
      </c>
      <c r="C2" t="s">
        <v>9</v>
      </c>
      <c r="D2" s="2">
        <v>0.33639852561980299</v>
      </c>
      <c r="E2" s="1">
        <v>0.32885712971442199</v>
      </c>
      <c r="F2" s="5">
        <f>-LOG10(E2)</f>
        <v>0.48299273807699072</v>
      </c>
      <c r="G2">
        <v>19.418292999267599</v>
      </c>
      <c r="H2">
        <v>20.553092956543001</v>
      </c>
      <c r="I2">
        <v>20.5055255889893</v>
      </c>
      <c r="J2">
        <v>21.310634613037099</v>
      </c>
      <c r="K2">
        <v>21.164903640747099</v>
      </c>
      <c r="L2">
        <v>20.742792129516602</v>
      </c>
      <c r="M2">
        <v>20.880916595458999</v>
      </c>
      <c r="N2">
        <v>20.312629699706999</v>
      </c>
      <c r="O2">
        <v>21.4480876922607</v>
      </c>
      <c r="P2">
        <v>21.180831909179702</v>
      </c>
      <c r="Q2">
        <v>20.5489616394043</v>
      </c>
      <c r="R2">
        <v>21.3022346496582</v>
      </c>
      <c r="S2">
        <v>20.5699672698975</v>
      </c>
      <c r="T2">
        <v>21.804279327392599</v>
      </c>
      <c r="U2">
        <v>21.259025573730501</v>
      </c>
      <c r="V2">
        <v>11.643811225891101</v>
      </c>
      <c r="W2" t="s">
        <v>135</v>
      </c>
      <c r="X2">
        <v>11.5641975402832</v>
      </c>
      <c r="Y2">
        <v>11.9098930358887</v>
      </c>
      <c r="Z2" t="s">
        <v>135</v>
      </c>
      <c r="AA2">
        <v>31</v>
      </c>
      <c r="AB2">
        <v>31</v>
      </c>
      <c r="AC2">
        <v>31</v>
      </c>
      <c r="AD2">
        <v>323.31</v>
      </c>
      <c r="AE2">
        <v>170060000</v>
      </c>
      <c r="AF2">
        <v>34</v>
      </c>
      <c r="AG2">
        <v>517</v>
      </c>
      <c r="AH2">
        <v>0.99941909593725697</v>
      </c>
      <c r="AI2">
        <v>8.4454015219506697</v>
      </c>
      <c r="AJ2" s="1">
        <v>2.4217758649066899E-14</v>
      </c>
      <c r="AK2">
        <v>8.1090029963308705</v>
      </c>
      <c r="AL2" s="1">
        <v>4.8826446899228303E-14</v>
      </c>
      <c r="AM2">
        <v>8.5958694563195195</v>
      </c>
      <c r="AN2" s="1">
        <v>1.78468537533779E-14</v>
      </c>
      <c r="AO2" s="1">
        <v>2.3999798821225301E-11</v>
      </c>
      <c r="AP2">
        <v>13.6158660532402</v>
      </c>
      <c r="AQ2" s="1">
        <v>4.8338182430236E-11</v>
      </c>
      <c r="AR2">
        <v>13.311344878177501</v>
      </c>
      <c r="AS2" s="1">
        <v>1.77754663383644E-11</v>
      </c>
      <c r="AT2">
        <v>13.748438335181</v>
      </c>
      <c r="AU2" t="s">
        <v>11</v>
      </c>
      <c r="AV2">
        <v>1110</v>
      </c>
      <c r="AW2" t="s">
        <v>8</v>
      </c>
      <c r="AX2" t="s">
        <v>8</v>
      </c>
      <c r="AY2" t="s">
        <v>8</v>
      </c>
      <c r="AZ2" t="s">
        <v>8</v>
      </c>
    </row>
    <row r="3" spans="1:52" x14ac:dyDescent="0.25">
      <c r="A3" t="s">
        <v>136</v>
      </c>
      <c r="B3" t="s">
        <v>15</v>
      </c>
      <c r="C3" t="s">
        <v>7</v>
      </c>
      <c r="D3" s="2">
        <v>0.33141334588855298</v>
      </c>
      <c r="E3" s="1">
        <v>0.52519071944287399</v>
      </c>
      <c r="F3" s="5">
        <f t="shared" ref="F3:F62" si="0">-LOG10(E3)</f>
        <v>0.27968295685970929</v>
      </c>
      <c r="G3">
        <v>21.5023708343506</v>
      </c>
      <c r="H3">
        <v>21.841955184936499</v>
      </c>
      <c r="I3">
        <v>21.930233001708999</v>
      </c>
      <c r="J3">
        <v>22.528455734252901</v>
      </c>
      <c r="K3">
        <v>22.092649459838899</v>
      </c>
      <c r="L3">
        <v>22.1042804718018</v>
      </c>
      <c r="M3">
        <v>22.22532081604</v>
      </c>
      <c r="N3">
        <v>21.765794754028299</v>
      </c>
      <c r="O3">
        <v>22.892116546630898</v>
      </c>
      <c r="P3">
        <v>22.257156372070298</v>
      </c>
      <c r="Q3">
        <v>21.804672241210898</v>
      </c>
      <c r="R3">
        <v>22.398796081543001</v>
      </c>
      <c r="S3">
        <v>21.968212127685501</v>
      </c>
      <c r="T3">
        <v>23.025516510009801</v>
      </c>
      <c r="U3">
        <v>22.2066345214844</v>
      </c>
      <c r="V3">
        <v>20.559268951416001</v>
      </c>
      <c r="W3">
        <v>18.642093658447301</v>
      </c>
      <c r="X3">
        <v>20.385007858276399</v>
      </c>
      <c r="Y3">
        <v>20.798437118530298</v>
      </c>
      <c r="Z3">
        <v>20.7840461730957</v>
      </c>
      <c r="AA3">
        <v>32</v>
      </c>
      <c r="AB3">
        <v>30</v>
      </c>
      <c r="AC3">
        <v>30</v>
      </c>
      <c r="AD3">
        <v>323.31</v>
      </c>
      <c r="AE3">
        <v>722350000</v>
      </c>
      <c r="AF3">
        <v>33</v>
      </c>
      <c r="AG3">
        <v>1247</v>
      </c>
      <c r="AH3">
        <v>0.99941909593725697</v>
      </c>
      <c r="AI3">
        <v>2.29559282381708</v>
      </c>
      <c r="AJ3">
        <v>2.3208477751093801E-4</v>
      </c>
      <c r="AK3">
        <v>1.96417947792853</v>
      </c>
      <c r="AL3">
        <v>1.0476689039779199E-3</v>
      </c>
      <c r="AM3">
        <v>2.2955956479414898</v>
      </c>
      <c r="AN3">
        <v>2.32081804892336E-4</v>
      </c>
      <c r="AO3">
        <v>0.11499800725667</v>
      </c>
      <c r="AP3">
        <v>3.63435334407577</v>
      </c>
      <c r="AQ3">
        <v>0.51859610746906804</v>
      </c>
      <c r="AR3">
        <v>2.9797759462592999</v>
      </c>
      <c r="AS3">
        <v>0.115576738836383</v>
      </c>
      <c r="AT3">
        <v>3.6343589066987798</v>
      </c>
      <c r="AU3" t="s">
        <v>137</v>
      </c>
      <c r="AV3">
        <v>1292</v>
      </c>
      <c r="AW3" t="s">
        <v>8</v>
      </c>
      <c r="AX3" t="s">
        <v>8</v>
      </c>
      <c r="AY3" t="s">
        <v>8</v>
      </c>
      <c r="AZ3" t="s">
        <v>8</v>
      </c>
    </row>
    <row r="4" spans="1:52" x14ac:dyDescent="0.25">
      <c r="A4" t="s">
        <v>368</v>
      </c>
      <c r="B4" t="s">
        <v>367</v>
      </c>
      <c r="D4" s="2">
        <v>0.37172456563871098</v>
      </c>
      <c r="E4" s="1">
        <v>0.132865409207267</v>
      </c>
      <c r="F4" s="5">
        <f t="shared" si="0"/>
        <v>0.87658807056790844</v>
      </c>
      <c r="G4">
        <v>15.2559509277344</v>
      </c>
      <c r="H4">
        <v>15.448503494262701</v>
      </c>
      <c r="I4">
        <v>16.0637111663818</v>
      </c>
      <c r="J4">
        <v>15.709083557128899</v>
      </c>
      <c r="K4">
        <v>15.357379913330099</v>
      </c>
      <c r="L4">
        <v>15.559227943420399</v>
      </c>
      <c r="M4">
        <v>16.4615592956543</v>
      </c>
      <c r="N4">
        <v>16.193601608276399</v>
      </c>
      <c r="O4">
        <v>15.574475288391101</v>
      </c>
      <c r="P4">
        <v>15.7918748855591</v>
      </c>
      <c r="Q4">
        <v>15.448438644409199</v>
      </c>
      <c r="R4">
        <v>15.5432739257813</v>
      </c>
      <c r="S4">
        <v>15.217390060424799</v>
      </c>
      <c r="T4">
        <v>15.575598716735801</v>
      </c>
      <c r="U4">
        <v>15.2657251358032</v>
      </c>
      <c r="V4">
        <v>14.8829298019409</v>
      </c>
      <c r="W4" t="s">
        <v>135</v>
      </c>
      <c r="X4">
        <v>15.208844184875501</v>
      </c>
      <c r="Y4">
        <v>15.267737388610801</v>
      </c>
      <c r="Z4">
        <v>14.514036178588899</v>
      </c>
      <c r="AA4">
        <v>5</v>
      </c>
      <c r="AB4">
        <v>5</v>
      </c>
      <c r="AC4">
        <v>5</v>
      </c>
      <c r="AD4">
        <v>7.1517999999999997</v>
      </c>
      <c r="AE4">
        <v>2248700</v>
      </c>
      <c r="AF4">
        <v>18</v>
      </c>
      <c r="AG4">
        <v>21</v>
      </c>
      <c r="AH4">
        <v>0.99941909593725697</v>
      </c>
      <c r="AI4">
        <v>0.91030846220024497</v>
      </c>
      <c r="AJ4">
        <v>1.81108589796256E-3</v>
      </c>
      <c r="AK4">
        <v>0.53858389656153305</v>
      </c>
      <c r="AL4">
        <v>4.5124712057738901E-2</v>
      </c>
      <c r="AM4">
        <v>0.29460619494421503</v>
      </c>
      <c r="AN4">
        <v>0.25513953154020302</v>
      </c>
      <c r="AO4">
        <v>0.59826204162696694</v>
      </c>
      <c r="AP4">
        <v>2.7420609510517799</v>
      </c>
      <c r="AQ4">
        <v>0.95368247539682605</v>
      </c>
      <c r="AR4">
        <v>1.3455855563247101</v>
      </c>
      <c r="AS4">
        <v>0.97290338111087105</v>
      </c>
      <c r="AT4">
        <v>0.593222246213162</v>
      </c>
      <c r="AU4" t="s">
        <v>368</v>
      </c>
      <c r="AV4">
        <v>997</v>
      </c>
      <c r="AW4" t="s">
        <v>8</v>
      </c>
      <c r="AX4" t="s">
        <v>8</v>
      </c>
      <c r="AY4" t="s">
        <v>8</v>
      </c>
      <c r="AZ4" t="s">
        <v>8</v>
      </c>
    </row>
    <row r="5" spans="1:52" x14ac:dyDescent="0.25">
      <c r="A5" t="s">
        <v>371</v>
      </c>
      <c r="B5" t="s">
        <v>369</v>
      </c>
      <c r="C5" t="s">
        <v>370</v>
      </c>
      <c r="D5" s="2">
        <v>0.43374969030177402</v>
      </c>
      <c r="E5" s="1">
        <v>0.27344760254116801</v>
      </c>
      <c r="F5" s="5">
        <f t="shared" si="0"/>
        <v>0.56312587996060115</v>
      </c>
      <c r="G5" t="s">
        <v>135</v>
      </c>
      <c r="H5">
        <v>17.633321762085</v>
      </c>
      <c r="I5">
        <v>17.787813186645501</v>
      </c>
      <c r="J5">
        <v>18.201320648193398</v>
      </c>
      <c r="K5">
        <v>17.019004821777301</v>
      </c>
      <c r="L5">
        <v>17.917127609252901</v>
      </c>
      <c r="M5">
        <v>17.316635131835898</v>
      </c>
      <c r="N5">
        <v>18.407608032226602</v>
      </c>
      <c r="O5">
        <v>18.251001358032202</v>
      </c>
      <c r="P5">
        <v>18.1237888336182</v>
      </c>
      <c r="Q5">
        <v>16.919981002807599</v>
      </c>
      <c r="R5">
        <v>17.726936340331999</v>
      </c>
      <c r="S5">
        <v>17.790042877197301</v>
      </c>
      <c r="T5">
        <v>18.095016479492202</v>
      </c>
      <c r="U5">
        <v>17.342300415039102</v>
      </c>
      <c r="V5">
        <v>16.577222824096701</v>
      </c>
      <c r="W5" t="s">
        <v>135</v>
      </c>
      <c r="X5">
        <v>16.494245529174801</v>
      </c>
      <c r="Y5">
        <v>17.3900337219238</v>
      </c>
      <c r="Z5">
        <v>16.270551681518601</v>
      </c>
      <c r="AA5">
        <v>4</v>
      </c>
      <c r="AB5">
        <v>4</v>
      </c>
      <c r="AC5">
        <v>4</v>
      </c>
      <c r="AD5">
        <v>20.989000000000001</v>
      </c>
      <c r="AE5">
        <v>8708500</v>
      </c>
      <c r="AF5">
        <v>11</v>
      </c>
      <c r="AG5">
        <v>63</v>
      </c>
      <c r="AH5">
        <v>0.99941909593725697</v>
      </c>
      <c r="AI5">
        <v>1.3227219169475</v>
      </c>
      <c r="AJ5">
        <v>2.9056148647796701E-3</v>
      </c>
      <c r="AK5">
        <v>0.88897222664572295</v>
      </c>
      <c r="AL5">
        <v>4.1451097758906201E-2</v>
      </c>
      <c r="AM5">
        <v>0.74125128732155299</v>
      </c>
      <c r="AN5">
        <v>6.9499139777985899E-2</v>
      </c>
      <c r="AO5">
        <v>0.71986608274916197</v>
      </c>
      <c r="AP5">
        <v>2.5367619513544701</v>
      </c>
      <c r="AQ5">
        <v>0.95368247539682605</v>
      </c>
      <c r="AR5">
        <v>1.3824639634412701</v>
      </c>
      <c r="AS5">
        <v>0.97290338111087105</v>
      </c>
      <c r="AT5">
        <v>1.15802057083414</v>
      </c>
      <c r="AU5" t="s">
        <v>371</v>
      </c>
      <c r="AV5">
        <v>1196</v>
      </c>
      <c r="AW5" t="s">
        <v>8</v>
      </c>
      <c r="AX5" t="s">
        <v>8</v>
      </c>
      <c r="AY5" t="s">
        <v>8</v>
      </c>
      <c r="AZ5" t="s">
        <v>8</v>
      </c>
    </row>
    <row r="6" spans="1:52" x14ac:dyDescent="0.25">
      <c r="A6" t="s">
        <v>24</v>
      </c>
      <c r="B6" t="s">
        <v>23</v>
      </c>
      <c r="D6" s="2">
        <v>0.422922382575802</v>
      </c>
      <c r="E6" s="1">
        <v>0.38625445665875902</v>
      </c>
      <c r="F6" s="5">
        <f t="shared" si="0"/>
        <v>0.41312649658680944</v>
      </c>
      <c r="G6">
        <v>17.489660263061499</v>
      </c>
      <c r="H6">
        <v>19.7577114105225</v>
      </c>
      <c r="I6">
        <v>19.499269485473601</v>
      </c>
      <c r="J6">
        <v>19.617839813232401</v>
      </c>
      <c r="K6">
        <v>19.611280441284201</v>
      </c>
      <c r="L6">
        <v>18.9949340820313</v>
      </c>
      <c r="M6">
        <v>19.757858276367202</v>
      </c>
      <c r="N6">
        <v>19.359346389770501</v>
      </c>
      <c r="O6">
        <v>19.821540832519499</v>
      </c>
      <c r="P6">
        <v>19.8150024414063</v>
      </c>
      <c r="Q6">
        <v>18.706239700317401</v>
      </c>
      <c r="R6">
        <v>20.440605163574201</v>
      </c>
      <c r="S6">
        <v>19.284620285034201</v>
      </c>
      <c r="T6">
        <v>20.540472030639599</v>
      </c>
      <c r="U6">
        <v>19.6877555847168</v>
      </c>
      <c r="V6" t="s">
        <v>135</v>
      </c>
      <c r="W6">
        <v>18.206480026245099</v>
      </c>
      <c r="X6">
        <v>17.5423069000244</v>
      </c>
      <c r="Y6">
        <v>18.323951721191399</v>
      </c>
      <c r="Z6" t="s">
        <v>135</v>
      </c>
      <c r="AA6">
        <v>6</v>
      </c>
      <c r="AB6">
        <v>6</v>
      </c>
      <c r="AC6">
        <v>6</v>
      </c>
      <c r="AD6">
        <v>62.131</v>
      </c>
      <c r="AE6">
        <v>26972000</v>
      </c>
      <c r="AF6">
        <v>15</v>
      </c>
      <c r="AG6">
        <v>80</v>
      </c>
      <c r="AH6">
        <v>0.99941909593725697</v>
      </c>
      <c r="AI6">
        <v>1.7848924455164401</v>
      </c>
      <c r="AJ6">
        <v>4.5114232146814797E-3</v>
      </c>
      <c r="AK6">
        <v>1.3619700629406399</v>
      </c>
      <c r="AL6">
        <v>2.3469574056133001E-2</v>
      </c>
      <c r="AM6">
        <v>1.84938665730018</v>
      </c>
      <c r="AN6">
        <v>3.48434272976252E-3</v>
      </c>
      <c r="AO6">
        <v>0.72736134794972696</v>
      </c>
      <c r="AP6">
        <v>2.3456864300117002</v>
      </c>
      <c r="AQ6">
        <v>0.95368247539682605</v>
      </c>
      <c r="AR6">
        <v>1.6294947922399099</v>
      </c>
      <c r="AS6">
        <v>0.66599892824664897</v>
      </c>
      <c r="AT6">
        <v>2.4578791331351102</v>
      </c>
      <c r="AU6" t="s">
        <v>24</v>
      </c>
      <c r="AV6">
        <v>871</v>
      </c>
      <c r="AW6" t="s">
        <v>8</v>
      </c>
      <c r="AX6" t="s">
        <v>8</v>
      </c>
      <c r="AY6" t="s">
        <v>8</v>
      </c>
      <c r="AZ6" t="s">
        <v>8</v>
      </c>
    </row>
    <row r="7" spans="1:52" x14ac:dyDescent="0.25">
      <c r="A7" t="s">
        <v>374</v>
      </c>
      <c r="B7" t="s">
        <v>372</v>
      </c>
      <c r="C7" t="s">
        <v>373</v>
      </c>
      <c r="D7" s="2">
        <v>3.8611228657977399E-2</v>
      </c>
      <c r="E7" s="1">
        <v>0.92853121714021902</v>
      </c>
      <c r="F7" s="5">
        <f t="shared" si="0"/>
        <v>3.220349073536339E-2</v>
      </c>
      <c r="G7">
        <v>18.329481124877901</v>
      </c>
      <c r="H7">
        <v>17.5469856262207</v>
      </c>
      <c r="I7">
        <v>18.3338108062744</v>
      </c>
      <c r="J7">
        <v>18.479906082153299</v>
      </c>
      <c r="K7" t="s">
        <v>135</v>
      </c>
      <c r="L7">
        <v>18.616836547851602</v>
      </c>
      <c r="M7">
        <v>17.988040924072301</v>
      </c>
      <c r="N7">
        <v>18.3014430999756</v>
      </c>
      <c r="O7">
        <v>17.472785949706999</v>
      </c>
      <c r="P7" t="s">
        <v>135</v>
      </c>
      <c r="Q7">
        <v>18.1199436187744</v>
      </c>
      <c r="R7">
        <v>18.810930252075199</v>
      </c>
      <c r="S7">
        <v>18.012199401855501</v>
      </c>
      <c r="T7">
        <v>17.492479324340799</v>
      </c>
      <c r="U7" t="s">
        <v>135</v>
      </c>
      <c r="V7">
        <v>17.1969089508057</v>
      </c>
      <c r="W7">
        <v>18.3715209960938</v>
      </c>
      <c r="X7">
        <v>17.8134059906006</v>
      </c>
      <c r="Y7">
        <v>17.0359592437744</v>
      </c>
      <c r="Z7">
        <v>15.594587326049799</v>
      </c>
      <c r="AA7">
        <v>10</v>
      </c>
      <c r="AB7">
        <v>10</v>
      </c>
      <c r="AC7">
        <v>5</v>
      </c>
      <c r="AD7">
        <v>97.661000000000001</v>
      </c>
      <c r="AE7">
        <v>13152000</v>
      </c>
      <c r="AF7">
        <v>18</v>
      </c>
      <c r="AG7">
        <v>124</v>
      </c>
      <c r="AH7">
        <v>0.99941909593725697</v>
      </c>
      <c r="AI7">
        <v>1.2436746819586</v>
      </c>
      <c r="AJ7">
        <v>6.6692265289519798E-3</v>
      </c>
      <c r="AK7">
        <v>1.2050634533006199</v>
      </c>
      <c r="AL7">
        <v>8.1832305653912005E-3</v>
      </c>
      <c r="AM7">
        <v>1.0272303364406701</v>
      </c>
      <c r="AN7">
        <v>2.0649323553959899E-2</v>
      </c>
      <c r="AO7">
        <v>0.72736134794972696</v>
      </c>
      <c r="AP7">
        <v>2.1759245309539699</v>
      </c>
      <c r="AQ7">
        <v>0.95368247539682605</v>
      </c>
      <c r="AR7">
        <v>2.0870752122521701</v>
      </c>
      <c r="AS7">
        <v>0.97290338111087105</v>
      </c>
      <c r="AT7">
        <v>1.68509417071917</v>
      </c>
      <c r="AU7" t="s">
        <v>374</v>
      </c>
    </row>
    <row r="8" spans="1:52" x14ac:dyDescent="0.25">
      <c r="A8" t="s">
        <v>14</v>
      </c>
      <c r="B8" t="s">
        <v>12</v>
      </c>
      <c r="C8" t="s">
        <v>13</v>
      </c>
      <c r="D8" s="2">
        <v>0.64263866645286805</v>
      </c>
      <c r="E8" s="1">
        <v>0.212718656496722</v>
      </c>
      <c r="F8" s="5">
        <f t="shared" si="0"/>
        <v>0.67219441861510643</v>
      </c>
      <c r="G8">
        <v>16.805366516113299</v>
      </c>
      <c r="H8">
        <v>17.601320266723601</v>
      </c>
      <c r="I8">
        <v>18.0637111663818</v>
      </c>
      <c r="J8">
        <v>18.421646118164102</v>
      </c>
      <c r="K8">
        <v>17.616548538208001</v>
      </c>
      <c r="L8">
        <v>17.521217346191399</v>
      </c>
      <c r="M8">
        <v>18.867555618286101</v>
      </c>
      <c r="N8">
        <v>18.123332977294901</v>
      </c>
      <c r="O8">
        <v>18.554237365722699</v>
      </c>
      <c r="P8">
        <v>18.200889587402301</v>
      </c>
      <c r="Q8">
        <v>16.41526222229</v>
      </c>
      <c r="R8">
        <v>18.009576797485401</v>
      </c>
      <c r="S8">
        <v>18.133152008056602</v>
      </c>
      <c r="T8">
        <v>18.548377990722699</v>
      </c>
      <c r="U8">
        <v>17.472705841064499</v>
      </c>
      <c r="V8">
        <v>16.693569183349599</v>
      </c>
      <c r="W8">
        <v>16.166221618652301</v>
      </c>
      <c r="X8">
        <v>17.282472610473601</v>
      </c>
      <c r="Y8">
        <v>17.601539611816399</v>
      </c>
      <c r="Z8">
        <v>17.275396347045898</v>
      </c>
      <c r="AA8">
        <v>8</v>
      </c>
      <c r="AB8">
        <v>8</v>
      </c>
      <c r="AC8">
        <v>8</v>
      </c>
      <c r="AD8">
        <v>31.841999999999999</v>
      </c>
      <c r="AE8">
        <v>13097000</v>
      </c>
      <c r="AF8">
        <v>13</v>
      </c>
      <c r="AG8">
        <v>96</v>
      </c>
      <c r="AH8">
        <v>0.99941909593725697</v>
      </c>
      <c r="AI8">
        <v>1.48297257640178</v>
      </c>
      <c r="AJ8">
        <v>7.5843237322933098E-3</v>
      </c>
      <c r="AK8">
        <v>0.84033390994891</v>
      </c>
      <c r="AL8">
        <v>0.107908177009085</v>
      </c>
      <c r="AM8">
        <v>0.731906863383607</v>
      </c>
      <c r="AN8">
        <v>0.15820330748604799</v>
      </c>
      <c r="AO8">
        <v>0.72736134794972696</v>
      </c>
      <c r="AP8">
        <v>2.1200831376757998</v>
      </c>
      <c r="AQ8">
        <v>0.95368247539682605</v>
      </c>
      <c r="AR8">
        <v>0.96694564433127705</v>
      </c>
      <c r="AS8">
        <v>0.97290338111087105</v>
      </c>
      <c r="AT8">
        <v>0.80078444114223402</v>
      </c>
      <c r="AU8" t="s">
        <v>14</v>
      </c>
      <c r="AV8">
        <v>1028</v>
      </c>
      <c r="AW8" t="s">
        <v>8</v>
      </c>
      <c r="AX8" t="s">
        <v>8</v>
      </c>
      <c r="AY8" t="s">
        <v>8</v>
      </c>
      <c r="AZ8" t="s">
        <v>8</v>
      </c>
    </row>
    <row r="9" spans="1:52" x14ac:dyDescent="0.25">
      <c r="A9" t="s">
        <v>375</v>
      </c>
      <c r="B9" t="s">
        <v>510</v>
      </c>
      <c r="C9" t="s">
        <v>511</v>
      </c>
      <c r="D9" s="2">
        <v>0.98761941788607599</v>
      </c>
      <c r="E9" s="1">
        <v>2.9026457150577501E-3</v>
      </c>
      <c r="F9" s="5">
        <f t="shared" si="0"/>
        <v>2.537205969123566</v>
      </c>
      <c r="G9">
        <v>16.7532958984375</v>
      </c>
      <c r="H9">
        <v>17.051973342895501</v>
      </c>
      <c r="I9">
        <v>16.7274684906006</v>
      </c>
      <c r="J9">
        <v>16.268651962280298</v>
      </c>
      <c r="K9">
        <v>15.5980234146118</v>
      </c>
      <c r="L9">
        <v>17.483768463134801</v>
      </c>
      <c r="M9">
        <v>17.525352478027301</v>
      </c>
      <c r="N9">
        <v>17.2524814605713</v>
      </c>
      <c r="O9">
        <v>17.62912940979</v>
      </c>
      <c r="P9">
        <v>17.219301223754901</v>
      </c>
      <c r="Q9">
        <v>16.696968078613299</v>
      </c>
      <c r="R9">
        <v>17.252296447753899</v>
      </c>
      <c r="S9">
        <v>16.634811401367202</v>
      </c>
      <c r="T9">
        <v>16.5117378234863</v>
      </c>
      <c r="U9">
        <v>15.805139541626</v>
      </c>
      <c r="V9">
        <v>16.9885959625244</v>
      </c>
      <c r="W9" t="s">
        <v>135</v>
      </c>
      <c r="X9">
        <v>16.4798908233643</v>
      </c>
      <c r="Y9">
        <v>16.382472991943398</v>
      </c>
      <c r="Z9">
        <v>16.143583297729499</v>
      </c>
      <c r="AA9">
        <v>8</v>
      </c>
      <c r="AB9">
        <v>8</v>
      </c>
      <c r="AC9">
        <v>8</v>
      </c>
      <c r="AD9">
        <v>23.417000000000002</v>
      </c>
      <c r="AE9">
        <v>6551300</v>
      </c>
      <c r="AF9">
        <v>14</v>
      </c>
      <c r="AG9">
        <v>57</v>
      </c>
      <c r="AH9">
        <v>0.59441908216177297</v>
      </c>
      <c r="AI9">
        <v>0.87075661702250096</v>
      </c>
      <c r="AJ9">
        <v>1.0480052144983799E-2</v>
      </c>
      <c r="AK9">
        <v>-0.11686280086357601</v>
      </c>
      <c r="AL9">
        <v>0.70721730003779504</v>
      </c>
      <c r="AM9">
        <v>-0.10261926025804501</v>
      </c>
      <c r="AN9">
        <v>0.74142928643436601</v>
      </c>
      <c r="AO9">
        <v>0.80878082523249795</v>
      </c>
      <c r="AP9">
        <v>1.9796365564532099</v>
      </c>
      <c r="AQ9">
        <v>0.95957713184122995</v>
      </c>
      <c r="AR9">
        <v>0.150447124099261</v>
      </c>
      <c r="AS9">
        <v>0.98558783833003405</v>
      </c>
      <c r="AT9">
        <v>0.12993026334875599</v>
      </c>
      <c r="AU9" t="s">
        <v>376</v>
      </c>
      <c r="AV9">
        <v>1130</v>
      </c>
      <c r="AW9" t="s">
        <v>8</v>
      </c>
      <c r="AX9" t="s">
        <v>8</v>
      </c>
      <c r="AY9" t="s">
        <v>8</v>
      </c>
      <c r="AZ9" t="s">
        <v>8</v>
      </c>
    </row>
    <row r="10" spans="1:52" x14ac:dyDescent="0.25">
      <c r="A10" t="s">
        <v>378</v>
      </c>
      <c r="B10" t="s">
        <v>377</v>
      </c>
      <c r="D10" s="2">
        <v>5.4397213397596303E-2</v>
      </c>
      <c r="E10" s="1">
        <v>0.91244039564462398</v>
      </c>
      <c r="F10" s="5">
        <f t="shared" si="0"/>
        <v>3.9795495844751894E-2</v>
      </c>
      <c r="G10">
        <v>16.797409057617202</v>
      </c>
      <c r="H10">
        <v>16.781103134155298</v>
      </c>
      <c r="I10">
        <v>17.7250061035156</v>
      </c>
      <c r="J10">
        <v>16.9596843719482</v>
      </c>
      <c r="K10" t="s">
        <v>135</v>
      </c>
      <c r="L10">
        <v>16.8924961090088</v>
      </c>
      <c r="M10">
        <v>16.862298965454102</v>
      </c>
      <c r="N10">
        <v>17.579757690429702</v>
      </c>
      <c r="O10">
        <v>16.89035987854</v>
      </c>
      <c r="P10" t="s">
        <v>135</v>
      </c>
      <c r="Q10">
        <v>14.9256935119629</v>
      </c>
      <c r="R10">
        <v>17.217124938964801</v>
      </c>
      <c r="S10">
        <v>15.8431606292725</v>
      </c>
      <c r="T10">
        <v>16.363451004028299</v>
      </c>
      <c r="U10" t="s">
        <v>135</v>
      </c>
      <c r="V10">
        <v>14.575834274291999</v>
      </c>
      <c r="W10" t="s">
        <v>135</v>
      </c>
      <c r="X10">
        <v>15.558809280395501</v>
      </c>
      <c r="Y10">
        <v>16.4951362609863</v>
      </c>
      <c r="Z10" t="s">
        <v>135</v>
      </c>
      <c r="AA10">
        <v>10</v>
      </c>
      <c r="AB10">
        <v>10</v>
      </c>
      <c r="AC10">
        <v>10</v>
      </c>
      <c r="AD10">
        <v>46.744</v>
      </c>
      <c r="AE10">
        <v>6386100</v>
      </c>
      <c r="AF10">
        <v>32</v>
      </c>
      <c r="AG10">
        <v>67</v>
      </c>
      <c r="AH10">
        <v>0.99941909593725697</v>
      </c>
      <c r="AI10">
        <v>1.53427592596701</v>
      </c>
      <c r="AJ10">
        <v>1.06096374652094E-2</v>
      </c>
      <c r="AK10">
        <v>1.4798787125694099</v>
      </c>
      <c r="AL10">
        <v>1.3077195451884E-2</v>
      </c>
      <c r="AM10">
        <v>0.397859390405706</v>
      </c>
      <c r="AN10">
        <v>0.46065984536017901</v>
      </c>
      <c r="AO10">
        <v>0.80878082523249795</v>
      </c>
      <c r="AP10">
        <v>1.97429945582995</v>
      </c>
      <c r="AQ10">
        <v>0.95368247539682605</v>
      </c>
      <c r="AR10">
        <v>1.8834853852448099</v>
      </c>
      <c r="AS10">
        <v>0.97290338111087105</v>
      </c>
      <c r="AT10">
        <v>0.336619642530326</v>
      </c>
      <c r="AU10" t="s">
        <v>378</v>
      </c>
      <c r="AV10">
        <v>700</v>
      </c>
      <c r="AW10" t="s">
        <v>8</v>
      </c>
      <c r="AX10" t="s">
        <v>8</v>
      </c>
      <c r="AY10" t="s">
        <v>8</v>
      </c>
      <c r="AZ10" t="s">
        <v>8</v>
      </c>
    </row>
    <row r="11" spans="1:52" x14ac:dyDescent="0.25">
      <c r="A11" t="s">
        <v>381</v>
      </c>
      <c r="B11" t="s">
        <v>379</v>
      </c>
      <c r="C11" t="s">
        <v>380</v>
      </c>
      <c r="D11" s="2">
        <v>0.19781470472680601</v>
      </c>
      <c r="E11" s="1">
        <v>0.49163726669214097</v>
      </c>
      <c r="F11" s="5">
        <f t="shared" si="0"/>
        <v>0.30835520449728082</v>
      </c>
      <c r="G11">
        <v>17.513526916503899</v>
      </c>
      <c r="H11">
        <v>17.3347263336182</v>
      </c>
      <c r="I11">
        <v>16.842424392700199</v>
      </c>
      <c r="J11">
        <v>16.771980285644499</v>
      </c>
      <c r="K11">
        <v>17.282201766967798</v>
      </c>
      <c r="L11">
        <v>17.568519592285199</v>
      </c>
      <c r="M11">
        <v>17.279121398925799</v>
      </c>
      <c r="N11">
        <v>17.09104347229</v>
      </c>
      <c r="O11">
        <v>16.910291671752901</v>
      </c>
      <c r="P11">
        <v>17.570226669311499</v>
      </c>
      <c r="Q11">
        <v>17.329919815063501</v>
      </c>
      <c r="R11">
        <v>17.334814071655298</v>
      </c>
      <c r="S11">
        <v>17.028100967407202</v>
      </c>
      <c r="T11">
        <v>16.683597564697301</v>
      </c>
      <c r="U11">
        <v>17.385238647460898</v>
      </c>
      <c r="V11">
        <v>16.887029647827099</v>
      </c>
      <c r="W11">
        <v>16.4637641906738</v>
      </c>
      <c r="X11">
        <v>16.562749862670898</v>
      </c>
      <c r="Y11">
        <v>16.541549682617202</v>
      </c>
      <c r="Z11">
        <v>17.3044757843018</v>
      </c>
      <c r="AA11">
        <v>23</v>
      </c>
      <c r="AB11">
        <v>23</v>
      </c>
      <c r="AC11">
        <v>23</v>
      </c>
      <c r="AD11">
        <v>262.60000000000002</v>
      </c>
      <c r="AE11">
        <v>20497000</v>
      </c>
      <c r="AF11">
        <v>73</v>
      </c>
      <c r="AG11">
        <v>265</v>
      </c>
      <c r="AH11">
        <v>0.99941909593725697</v>
      </c>
      <c r="AI11">
        <v>0.74679940901859998</v>
      </c>
      <c r="AJ11">
        <v>1.55756376912803E-2</v>
      </c>
      <c r="AK11">
        <v>0.54898470429179402</v>
      </c>
      <c r="AL11">
        <v>6.6116757854704306E-2</v>
      </c>
      <c r="AM11">
        <v>0.44514688497087102</v>
      </c>
      <c r="AN11">
        <v>0.13063961441341099</v>
      </c>
      <c r="AO11">
        <v>0.85460839537695199</v>
      </c>
      <c r="AP11">
        <v>1.8075541636007499</v>
      </c>
      <c r="AQ11">
        <v>0.95368247539682605</v>
      </c>
      <c r="AR11">
        <v>1.1796884509314101</v>
      </c>
      <c r="AS11">
        <v>0.97290338111087105</v>
      </c>
      <c r="AT11">
        <v>0.883925110102184</v>
      </c>
      <c r="AU11" t="s">
        <v>381</v>
      </c>
      <c r="AV11">
        <v>1104</v>
      </c>
      <c r="AW11" t="s">
        <v>8</v>
      </c>
      <c r="AX11" t="s">
        <v>8</v>
      </c>
      <c r="AY11" t="s">
        <v>8</v>
      </c>
      <c r="AZ11" t="s">
        <v>8</v>
      </c>
    </row>
    <row r="12" spans="1:52" x14ac:dyDescent="0.25">
      <c r="A12" t="s">
        <v>384</v>
      </c>
      <c r="B12" t="s">
        <v>382</v>
      </c>
      <c r="C12" t="s">
        <v>383</v>
      </c>
      <c r="D12" s="2">
        <v>0.67346413620499102</v>
      </c>
      <c r="E12" s="1">
        <v>4.6387490469486099E-2</v>
      </c>
      <c r="F12" s="5">
        <f t="shared" si="0"/>
        <v>1.3335991218708625</v>
      </c>
      <c r="G12">
        <v>13.827144622802701</v>
      </c>
      <c r="H12">
        <v>14.532477378845201</v>
      </c>
      <c r="I12">
        <v>14.988196372985801</v>
      </c>
      <c r="J12" t="s">
        <v>135</v>
      </c>
      <c r="K12" t="s">
        <v>135</v>
      </c>
      <c r="L12">
        <v>15.1261396408081</v>
      </c>
      <c r="M12">
        <v>15.298957824706999</v>
      </c>
      <c r="N12">
        <v>15.3971395492554</v>
      </c>
      <c r="O12">
        <v>14.5207414627075</v>
      </c>
      <c r="P12" t="s">
        <v>135</v>
      </c>
      <c r="Q12" t="s">
        <v>135</v>
      </c>
      <c r="R12">
        <v>13.9680366516113</v>
      </c>
      <c r="S12" t="s">
        <v>135</v>
      </c>
      <c r="T12">
        <v>14.318401336669901</v>
      </c>
      <c r="U12" t="s">
        <v>135</v>
      </c>
      <c r="V12">
        <v>14.0052738189697</v>
      </c>
      <c r="W12" t="s">
        <v>135</v>
      </c>
      <c r="X12">
        <v>14.3269205093384</v>
      </c>
      <c r="Y12">
        <v>14.3262891769409</v>
      </c>
      <c r="Z12" t="s">
        <v>135</v>
      </c>
      <c r="AA12">
        <v>4</v>
      </c>
      <c r="AB12">
        <v>3</v>
      </c>
      <c r="AC12">
        <v>3</v>
      </c>
      <c r="AD12">
        <v>6.149</v>
      </c>
      <c r="AE12">
        <v>882570</v>
      </c>
      <c r="AF12">
        <v>13</v>
      </c>
      <c r="AG12">
        <v>18</v>
      </c>
      <c r="AH12">
        <v>0.99941909593725697</v>
      </c>
      <c r="AI12">
        <v>0.84240831264001603</v>
      </c>
      <c r="AJ12">
        <v>1.6757620108101001E-2</v>
      </c>
      <c r="AK12">
        <v>0.16894417643502499</v>
      </c>
      <c r="AL12">
        <v>0.61150733346692399</v>
      </c>
      <c r="AM12">
        <v>-0.18866887057592799</v>
      </c>
      <c r="AN12">
        <v>0.61191107358607799</v>
      </c>
      <c r="AO12">
        <v>0.85460839537695199</v>
      </c>
      <c r="AP12">
        <v>1.7757876591728701</v>
      </c>
      <c r="AQ12">
        <v>0.95368247539682605</v>
      </c>
      <c r="AR12">
        <v>0.213598330344587</v>
      </c>
      <c r="AS12">
        <v>0.97290338111087105</v>
      </c>
      <c r="AT12">
        <v>0.21331168742467299</v>
      </c>
      <c r="AU12" t="s">
        <v>385</v>
      </c>
      <c r="AV12">
        <v>1490</v>
      </c>
      <c r="AW12" t="s">
        <v>8</v>
      </c>
      <c r="AX12" t="s">
        <v>8</v>
      </c>
      <c r="AY12" t="s">
        <v>8</v>
      </c>
      <c r="AZ12" t="s">
        <v>8</v>
      </c>
    </row>
    <row r="13" spans="1:52" x14ac:dyDescent="0.25">
      <c r="A13" t="s">
        <v>388</v>
      </c>
      <c r="B13" t="s">
        <v>386</v>
      </c>
      <c r="C13" t="s">
        <v>387</v>
      </c>
      <c r="D13" s="2">
        <v>0.49082429246991</v>
      </c>
      <c r="E13" s="1">
        <v>0.25824397262236298</v>
      </c>
      <c r="F13" s="5">
        <f t="shared" si="0"/>
        <v>0.58796980606156823</v>
      </c>
      <c r="G13">
        <v>22.8051643371582</v>
      </c>
      <c r="H13">
        <v>23.455005645751999</v>
      </c>
      <c r="I13">
        <v>22.509227752685501</v>
      </c>
      <c r="J13">
        <v>23.722236633300799</v>
      </c>
      <c r="K13">
        <v>23.192121505737301</v>
      </c>
      <c r="L13">
        <v>23.154233932495099</v>
      </c>
      <c r="M13">
        <v>23.500694274902301</v>
      </c>
      <c r="N13">
        <v>23.974563598632798</v>
      </c>
      <c r="O13">
        <v>23.8063659667969</v>
      </c>
      <c r="P13">
        <v>23.531124114990199</v>
      </c>
      <c r="Q13">
        <v>22.8659152984619</v>
      </c>
      <c r="R13">
        <v>24.034479141235401</v>
      </c>
      <c r="S13">
        <v>23.628452301025401</v>
      </c>
      <c r="T13">
        <v>23.255659103393601</v>
      </c>
      <c r="U13">
        <v>22.786003112793001</v>
      </c>
      <c r="V13">
        <v>22.804357528686499</v>
      </c>
      <c r="W13">
        <v>21.668563842773398</v>
      </c>
      <c r="X13">
        <v>23.182106018066399</v>
      </c>
      <c r="Y13">
        <v>23.387586593627901</v>
      </c>
      <c r="Z13">
        <v>22.617979049682599</v>
      </c>
      <c r="AA13">
        <v>4</v>
      </c>
      <c r="AB13">
        <v>4</v>
      </c>
      <c r="AC13">
        <v>4</v>
      </c>
      <c r="AD13">
        <v>86.715999999999994</v>
      </c>
      <c r="AE13">
        <v>412230000</v>
      </c>
      <c r="AF13">
        <v>4</v>
      </c>
      <c r="AG13">
        <v>153</v>
      </c>
      <c r="AH13">
        <v>0.99941909593725697</v>
      </c>
      <c r="AI13">
        <v>1.09682010781998</v>
      </c>
      <c r="AJ13">
        <v>1.71426225283739E-2</v>
      </c>
      <c r="AK13">
        <v>0.60599581535006997</v>
      </c>
      <c r="AL13">
        <v>0.16626730205590401</v>
      </c>
      <c r="AM13">
        <v>0.716197570139396</v>
      </c>
      <c r="AN13">
        <v>0.10504063503552299</v>
      </c>
      <c r="AO13">
        <v>0.85460839537695199</v>
      </c>
      <c r="AP13">
        <v>1.7659227376942099</v>
      </c>
      <c r="AQ13">
        <v>0.95368247539682605</v>
      </c>
      <c r="AR13">
        <v>0.77919315025690805</v>
      </c>
      <c r="AS13">
        <v>0.97290338111087105</v>
      </c>
      <c r="AT13">
        <v>0.97864266133222999</v>
      </c>
      <c r="AU13" t="s">
        <v>388</v>
      </c>
      <c r="AV13">
        <v>1645</v>
      </c>
      <c r="AW13" t="s">
        <v>8</v>
      </c>
      <c r="AX13" t="s">
        <v>8</v>
      </c>
      <c r="AY13" t="s">
        <v>8</v>
      </c>
      <c r="AZ13" t="s">
        <v>8</v>
      </c>
    </row>
    <row r="14" spans="1:52" x14ac:dyDescent="0.25">
      <c r="A14" t="s">
        <v>391</v>
      </c>
      <c r="B14" t="s">
        <v>389</v>
      </c>
      <c r="C14" t="s">
        <v>390</v>
      </c>
      <c r="D14" s="2">
        <v>5.4386932311396997E-2</v>
      </c>
      <c r="E14" s="1">
        <v>0.79328369864338799</v>
      </c>
      <c r="F14" s="5">
        <f t="shared" si="0"/>
        <v>0.10057147003244545</v>
      </c>
      <c r="G14">
        <v>14.926342010498001</v>
      </c>
      <c r="H14">
        <v>15.4078979492188</v>
      </c>
      <c r="I14">
        <v>15.143303871154799</v>
      </c>
      <c r="J14">
        <v>15.357105255126999</v>
      </c>
      <c r="K14" t="s">
        <v>135</v>
      </c>
      <c r="L14">
        <v>15.025658607482899</v>
      </c>
      <c r="M14">
        <v>15.5530891418457</v>
      </c>
      <c r="N14">
        <v>15.197639465331999</v>
      </c>
      <c r="O14">
        <v>15.243843078613301</v>
      </c>
      <c r="P14" t="s">
        <v>135</v>
      </c>
      <c r="Q14">
        <v>14.8482313156128</v>
      </c>
      <c r="R14">
        <v>15.3760576248169</v>
      </c>
      <c r="S14">
        <v>15.3894968032837</v>
      </c>
      <c r="T14">
        <v>15.0626363754272</v>
      </c>
      <c r="U14" t="s">
        <v>135</v>
      </c>
      <c r="V14" t="s">
        <v>135</v>
      </c>
      <c r="W14" t="s">
        <v>135</v>
      </c>
      <c r="X14" t="s">
        <v>135</v>
      </c>
      <c r="Y14" t="s">
        <v>135</v>
      </c>
      <c r="Z14">
        <v>14.279393196106</v>
      </c>
      <c r="AA14">
        <v>3</v>
      </c>
      <c r="AB14">
        <v>3</v>
      </c>
      <c r="AC14">
        <v>3</v>
      </c>
      <c r="AD14">
        <v>8.0162999999999993</v>
      </c>
      <c r="AE14">
        <v>1454500</v>
      </c>
      <c r="AF14">
        <v>16</v>
      </c>
      <c r="AG14">
        <v>23</v>
      </c>
      <c r="AH14">
        <v>0.99941909593725697</v>
      </c>
      <c r="AI14">
        <v>0.87404355323601202</v>
      </c>
      <c r="AJ14">
        <v>1.76457625220721E-2</v>
      </c>
      <c r="AK14">
        <v>0.819656620924615</v>
      </c>
      <c r="AL14">
        <v>2.4315722891607199E-2</v>
      </c>
      <c r="AM14">
        <v>0.70582834662919502</v>
      </c>
      <c r="AN14">
        <v>4.7008932282919601E-2</v>
      </c>
      <c r="AO14">
        <v>0.85460839537695199</v>
      </c>
      <c r="AP14">
        <v>1.7533595698360001</v>
      </c>
      <c r="AQ14">
        <v>0.95368247539682605</v>
      </c>
      <c r="AR14">
        <v>1.6141128145938799</v>
      </c>
      <c r="AS14">
        <v>0.97290338111087105</v>
      </c>
      <c r="AT14">
        <v>1.32781961285987</v>
      </c>
      <c r="AU14" t="s">
        <v>391</v>
      </c>
      <c r="AV14">
        <v>255</v>
      </c>
      <c r="AW14" t="s">
        <v>8</v>
      </c>
      <c r="AX14" t="s">
        <v>8</v>
      </c>
      <c r="AY14" t="s">
        <v>8</v>
      </c>
      <c r="AZ14" t="s">
        <v>8</v>
      </c>
    </row>
    <row r="15" spans="1:52" x14ac:dyDescent="0.25">
      <c r="A15" t="s">
        <v>392</v>
      </c>
      <c r="B15" t="s">
        <v>25</v>
      </c>
      <c r="C15" t="s">
        <v>26</v>
      </c>
      <c r="D15" s="2">
        <v>1.5535778280521799</v>
      </c>
      <c r="E15" s="1">
        <v>3.5794072974638901E-2</v>
      </c>
      <c r="F15" s="5">
        <f t="shared" si="0"/>
        <v>1.4461888808285561</v>
      </c>
      <c r="G15" t="s">
        <v>135</v>
      </c>
      <c r="H15" t="s">
        <v>135</v>
      </c>
      <c r="I15" t="s">
        <v>135</v>
      </c>
      <c r="J15" t="s">
        <v>135</v>
      </c>
      <c r="K15">
        <v>14.897845268249499</v>
      </c>
      <c r="L15">
        <v>15.9348192214966</v>
      </c>
      <c r="M15">
        <v>17.314424514770501</v>
      </c>
      <c r="N15">
        <v>16.048316955566399</v>
      </c>
      <c r="O15">
        <v>15.904188156127899</v>
      </c>
      <c r="P15">
        <v>16.839351654052699</v>
      </c>
      <c r="Q15" t="s">
        <v>135</v>
      </c>
      <c r="R15">
        <v>15.95387840271</v>
      </c>
      <c r="S15" t="s">
        <v>135</v>
      </c>
      <c r="T15" t="s">
        <v>135</v>
      </c>
      <c r="U15">
        <v>14.9018096923828</v>
      </c>
      <c r="V15" t="s">
        <v>135</v>
      </c>
      <c r="W15">
        <v>15.4786434173584</v>
      </c>
      <c r="X15">
        <v>15.5388860702515</v>
      </c>
      <c r="Y15" t="s">
        <v>135</v>
      </c>
      <c r="Z15" t="s">
        <v>135</v>
      </c>
      <c r="AA15">
        <v>5</v>
      </c>
      <c r="AB15">
        <v>5</v>
      </c>
      <c r="AC15">
        <v>5</v>
      </c>
      <c r="AD15">
        <v>12.994999999999999</v>
      </c>
      <c r="AE15">
        <v>1713800</v>
      </c>
      <c r="AF15">
        <v>13</v>
      </c>
      <c r="AG15">
        <v>16</v>
      </c>
      <c r="AH15">
        <v>0.99941909593725697</v>
      </c>
      <c r="AI15">
        <v>1.3575683976317801</v>
      </c>
      <c r="AJ15">
        <v>1.9694210779841698E-2</v>
      </c>
      <c r="AK15">
        <v>-0.19600943042039501</v>
      </c>
      <c r="AL15">
        <v>0.78968857226696998</v>
      </c>
      <c r="AM15">
        <v>8.6229747483942604E-2</v>
      </c>
      <c r="AN15">
        <v>0.88558203370440003</v>
      </c>
      <c r="AO15">
        <v>0.85460839537695199</v>
      </c>
      <c r="AP15">
        <v>1.70566141829873</v>
      </c>
      <c r="AQ15">
        <v>0.97174629332602003</v>
      </c>
      <c r="AR15">
        <v>0.10254414669924</v>
      </c>
      <c r="AS15">
        <v>0.99430754790889797</v>
      </c>
      <c r="AT15">
        <v>5.2771202813827099E-2</v>
      </c>
      <c r="AU15" t="s">
        <v>392</v>
      </c>
      <c r="AV15">
        <v>284</v>
      </c>
      <c r="AW15" t="s">
        <v>8</v>
      </c>
      <c r="AX15" t="s">
        <v>8</v>
      </c>
      <c r="AY15" t="s">
        <v>8</v>
      </c>
      <c r="AZ15" t="s">
        <v>8</v>
      </c>
    </row>
    <row r="16" spans="1:52" x14ac:dyDescent="0.25">
      <c r="A16" t="s">
        <v>395</v>
      </c>
      <c r="B16" t="s">
        <v>393</v>
      </c>
      <c r="C16" t="s">
        <v>394</v>
      </c>
      <c r="D16" s="2">
        <v>0.42969716637967398</v>
      </c>
      <c r="E16" s="1">
        <v>0.243978225152442</v>
      </c>
      <c r="F16" s="5">
        <f t="shared" si="0"/>
        <v>0.6126489323421197</v>
      </c>
      <c r="G16">
        <v>14.0845594406128</v>
      </c>
      <c r="H16">
        <v>13.731849670410201</v>
      </c>
      <c r="I16">
        <v>14.729143142700201</v>
      </c>
      <c r="J16">
        <v>13.9330453872681</v>
      </c>
      <c r="K16" t="s">
        <v>135</v>
      </c>
      <c r="L16">
        <v>14.4232473373413</v>
      </c>
      <c r="M16">
        <v>13.8914985656738</v>
      </c>
      <c r="N16">
        <v>15.5270490646362</v>
      </c>
      <c r="O16">
        <v>14.233844757080099</v>
      </c>
      <c r="P16" t="s">
        <v>135</v>
      </c>
      <c r="Q16">
        <v>13.619647026061999</v>
      </c>
      <c r="R16">
        <v>13.814582824706999</v>
      </c>
      <c r="S16">
        <v>14.406603813171399</v>
      </c>
      <c r="T16">
        <v>13.8067512512207</v>
      </c>
      <c r="U16">
        <v>13.231040954589799</v>
      </c>
      <c r="V16">
        <v>13.669771194458001</v>
      </c>
      <c r="W16" t="s">
        <v>135</v>
      </c>
      <c r="X16" t="s">
        <v>135</v>
      </c>
      <c r="Y16">
        <v>13.7620706558228</v>
      </c>
      <c r="Z16">
        <v>12.972459793090801</v>
      </c>
      <c r="AA16">
        <v>2</v>
      </c>
      <c r="AB16">
        <v>2</v>
      </c>
      <c r="AC16">
        <v>2</v>
      </c>
      <c r="AD16">
        <v>4.3783000000000003</v>
      </c>
      <c r="AE16">
        <v>678790</v>
      </c>
      <c r="AF16">
        <v>19</v>
      </c>
      <c r="AG16">
        <v>14</v>
      </c>
      <c r="AH16">
        <v>0.99941909593725697</v>
      </c>
      <c r="AI16">
        <v>0.98579814018849798</v>
      </c>
      <c r="AJ16">
        <v>2.0634928819584199E-2</v>
      </c>
      <c r="AK16">
        <v>0.55610097380882495</v>
      </c>
      <c r="AL16">
        <v>0.166574546802603</v>
      </c>
      <c r="AM16">
        <v>0.171496689330597</v>
      </c>
      <c r="AN16">
        <v>0.64643146443381005</v>
      </c>
      <c r="AO16">
        <v>0.85460839537695199</v>
      </c>
      <c r="AP16">
        <v>1.68539702488761</v>
      </c>
      <c r="AQ16">
        <v>0.95368247539682605</v>
      </c>
      <c r="AR16">
        <v>0.77839135963807304</v>
      </c>
      <c r="AS16">
        <v>0.97290338111087105</v>
      </c>
      <c r="AT16">
        <v>0.18947751285009601</v>
      </c>
      <c r="AU16" t="s">
        <v>395</v>
      </c>
      <c r="AV16">
        <v>951</v>
      </c>
      <c r="AW16" t="s">
        <v>8</v>
      </c>
      <c r="AX16" t="s">
        <v>8</v>
      </c>
      <c r="AY16" t="s">
        <v>8</v>
      </c>
      <c r="AZ16" t="s">
        <v>8</v>
      </c>
    </row>
    <row r="17" spans="1:52" x14ac:dyDescent="0.25">
      <c r="A17" t="s">
        <v>398</v>
      </c>
      <c r="B17" t="s">
        <v>396</v>
      </c>
      <c r="C17" t="s">
        <v>397</v>
      </c>
      <c r="D17" s="2">
        <v>0.37247216753737999</v>
      </c>
      <c r="E17" s="1">
        <v>0.20354526175840301</v>
      </c>
      <c r="F17" s="5">
        <f t="shared" si="0"/>
        <v>0.69133900291921957</v>
      </c>
      <c r="G17">
        <v>15.375039100646999</v>
      </c>
      <c r="H17" t="s">
        <v>135</v>
      </c>
      <c r="I17">
        <v>15.173521041870099</v>
      </c>
      <c r="J17" t="s">
        <v>135</v>
      </c>
      <c r="K17">
        <v>15.479780197143601</v>
      </c>
      <c r="L17">
        <v>15.5653991699219</v>
      </c>
      <c r="M17" t="s">
        <v>135</v>
      </c>
      <c r="N17">
        <v>15.8019104003906</v>
      </c>
      <c r="O17" t="s">
        <v>135</v>
      </c>
      <c r="P17">
        <v>15.936131477356</v>
      </c>
      <c r="Q17">
        <v>14.821275711059601</v>
      </c>
      <c r="R17" t="s">
        <v>135</v>
      </c>
      <c r="S17">
        <v>14.714942932128899</v>
      </c>
      <c r="T17">
        <v>14.7832536697388</v>
      </c>
      <c r="U17">
        <v>15.3947973251343</v>
      </c>
      <c r="V17">
        <v>15.777050018310501</v>
      </c>
      <c r="W17" t="s">
        <v>135</v>
      </c>
      <c r="X17">
        <v>14.8140316009521</v>
      </c>
      <c r="Y17">
        <v>14.683597564697299</v>
      </c>
      <c r="Z17">
        <v>14.861717224121101</v>
      </c>
      <c r="AA17">
        <v>4</v>
      </c>
      <c r="AB17">
        <v>4</v>
      </c>
      <c r="AC17">
        <v>4</v>
      </c>
      <c r="AD17">
        <v>18.420999999999999</v>
      </c>
      <c r="AE17">
        <v>1755500</v>
      </c>
      <c r="AF17">
        <v>19</v>
      </c>
      <c r="AG17">
        <v>21</v>
      </c>
      <c r="AH17">
        <v>0.99941909593725697</v>
      </c>
      <c r="AI17">
        <v>0.67928307151961098</v>
      </c>
      <c r="AJ17">
        <v>2.1019277580202701E-2</v>
      </c>
      <c r="AK17">
        <v>0.30681090398223199</v>
      </c>
      <c r="AL17">
        <v>0.25973158844701599</v>
      </c>
      <c r="AM17">
        <v>-0.217805762096212</v>
      </c>
      <c r="AN17">
        <v>0.382947769470111</v>
      </c>
      <c r="AO17">
        <v>0.85460839537695199</v>
      </c>
      <c r="AP17">
        <v>1.6773822144887001</v>
      </c>
      <c r="AQ17">
        <v>0.95368247539682605</v>
      </c>
      <c r="AR17">
        <v>0.58547522844552702</v>
      </c>
      <c r="AS17">
        <v>0.97290338111087105</v>
      </c>
      <c r="AT17">
        <v>0.41686045573830199</v>
      </c>
      <c r="AU17" t="s">
        <v>398</v>
      </c>
    </row>
    <row r="18" spans="1:52" x14ac:dyDescent="0.25">
      <c r="A18" t="s">
        <v>401</v>
      </c>
      <c r="B18" t="s">
        <v>399</v>
      </c>
      <c r="C18" t="s">
        <v>400</v>
      </c>
      <c r="D18" s="2">
        <v>0.87466903581165001</v>
      </c>
      <c r="E18" s="1">
        <v>3.8566336795447499E-2</v>
      </c>
      <c r="F18" s="5">
        <f t="shared" si="0"/>
        <v>1.413791610422958</v>
      </c>
      <c r="G18">
        <v>17.265907287597699</v>
      </c>
      <c r="H18">
        <v>17.4073181152344</v>
      </c>
      <c r="I18">
        <v>17.713239669799801</v>
      </c>
      <c r="J18">
        <v>17.187564849853501</v>
      </c>
      <c r="K18">
        <v>16.214111328125</v>
      </c>
      <c r="L18">
        <v>18.1439018249512</v>
      </c>
      <c r="M18">
        <v>17.808322906494102</v>
      </c>
      <c r="N18">
        <v>18.1001586914063</v>
      </c>
      <c r="O18">
        <v>18.1763095855713</v>
      </c>
      <c r="P18">
        <v>17.490678787231399</v>
      </c>
      <c r="Q18">
        <v>17.164474487304702</v>
      </c>
      <c r="R18">
        <v>16.274978637695298</v>
      </c>
      <c r="S18">
        <v>17.403661727905298</v>
      </c>
      <c r="T18">
        <v>17.500825881958001</v>
      </c>
      <c r="U18">
        <v>16.4199104309082</v>
      </c>
      <c r="V18">
        <v>17.408229827880898</v>
      </c>
      <c r="W18" t="s">
        <v>135</v>
      </c>
      <c r="X18">
        <v>16.627277374267599</v>
      </c>
      <c r="Y18">
        <v>17.442893981933601</v>
      </c>
      <c r="Z18">
        <v>16.16233253479</v>
      </c>
      <c r="AA18">
        <v>8</v>
      </c>
      <c r="AB18">
        <v>4</v>
      </c>
      <c r="AC18">
        <v>4</v>
      </c>
      <c r="AD18">
        <v>29.071999999999999</v>
      </c>
      <c r="AE18">
        <v>7652700</v>
      </c>
      <c r="AF18">
        <v>15</v>
      </c>
      <c r="AG18">
        <v>70</v>
      </c>
      <c r="AH18">
        <v>0.99941909593725697</v>
      </c>
      <c r="AI18">
        <v>1.02699777844663</v>
      </c>
      <c r="AJ18">
        <v>2.36266190298903E-2</v>
      </c>
      <c r="AK18">
        <v>0.152328742634978</v>
      </c>
      <c r="AL18">
        <v>0.71907405193360896</v>
      </c>
      <c r="AM18">
        <v>-0.17157379279020901</v>
      </c>
      <c r="AN18">
        <v>0.68551396197898995</v>
      </c>
      <c r="AO18">
        <v>0.85460839537695199</v>
      </c>
      <c r="AP18">
        <v>1.6265984214787901</v>
      </c>
      <c r="AQ18">
        <v>0.96310982392576105</v>
      </c>
      <c r="AR18">
        <v>0.14322638264895299</v>
      </c>
      <c r="AS18">
        <v>0.98099411800441605</v>
      </c>
      <c r="AT18">
        <v>0.16398369543510799</v>
      </c>
      <c r="AU18" t="s">
        <v>401</v>
      </c>
      <c r="AV18">
        <v>1626</v>
      </c>
      <c r="AW18" t="s">
        <v>8</v>
      </c>
      <c r="AX18" t="s">
        <v>8</v>
      </c>
      <c r="AY18" t="s">
        <v>8</v>
      </c>
      <c r="AZ18" t="s">
        <v>8</v>
      </c>
    </row>
    <row r="19" spans="1:52" x14ac:dyDescent="0.25">
      <c r="A19" t="s">
        <v>125</v>
      </c>
      <c r="B19" t="s">
        <v>123</v>
      </c>
      <c r="C19" t="s">
        <v>124</v>
      </c>
      <c r="D19" s="2">
        <v>0.83056056935412703</v>
      </c>
      <c r="E19" s="1">
        <v>0.194924897527087</v>
      </c>
      <c r="F19" s="5">
        <f t="shared" si="0"/>
        <v>0.71013268541782915</v>
      </c>
      <c r="G19">
        <v>20.306524276733398</v>
      </c>
      <c r="H19">
        <v>20.5142211914063</v>
      </c>
      <c r="I19">
        <v>21.059993743896499</v>
      </c>
      <c r="J19">
        <v>20.380046844482401</v>
      </c>
      <c r="K19">
        <v>19.581174850463899</v>
      </c>
      <c r="L19">
        <v>21.013454437255898</v>
      </c>
      <c r="M19">
        <v>21.2248210906982</v>
      </c>
      <c r="N19">
        <v>21.161647796630898</v>
      </c>
      <c r="O19">
        <v>21.659837722778299</v>
      </c>
      <c r="P19">
        <v>20.568576812744102</v>
      </c>
      <c r="Q19">
        <v>20.287937164306602</v>
      </c>
      <c r="R19">
        <v>20.627027511596701</v>
      </c>
      <c r="S19">
        <v>20.78564453125</v>
      </c>
      <c r="T19">
        <v>21.139335632324201</v>
      </c>
      <c r="U19">
        <v>19.770528793335</v>
      </c>
      <c r="V19">
        <v>20.418643951416001</v>
      </c>
      <c r="W19">
        <v>18.346851348876999</v>
      </c>
      <c r="X19">
        <v>20.501544952392599</v>
      </c>
      <c r="Y19">
        <v>21.0496616363525</v>
      </c>
      <c r="Z19">
        <v>19.466346740722699</v>
      </c>
      <c r="AA19">
        <v>15</v>
      </c>
      <c r="AB19">
        <v>15</v>
      </c>
      <c r="AC19">
        <v>4</v>
      </c>
      <c r="AD19">
        <v>305.36</v>
      </c>
      <c r="AE19">
        <v>55216000</v>
      </c>
      <c r="AF19">
        <v>20</v>
      </c>
      <c r="AG19">
        <v>158</v>
      </c>
      <c r="AH19">
        <v>0.99941909593725697</v>
      </c>
      <c r="AI19">
        <v>1.46839878854621</v>
      </c>
      <c r="AJ19">
        <v>2.7931216302612E-2</v>
      </c>
      <c r="AK19">
        <v>0.63783821919208705</v>
      </c>
      <c r="AL19">
        <v>0.31532725818825702</v>
      </c>
      <c r="AM19">
        <v>0.777037690798139</v>
      </c>
      <c r="AN19">
        <v>0.22405839843463801</v>
      </c>
      <c r="AO19">
        <v>0.85460839537695199</v>
      </c>
      <c r="AP19">
        <v>1.5539101519462799</v>
      </c>
      <c r="AQ19">
        <v>0.95368247539682605</v>
      </c>
      <c r="AR19">
        <v>0.50123848542378602</v>
      </c>
      <c r="AS19">
        <v>0.97290338111087105</v>
      </c>
      <c r="AT19">
        <v>0.649638772681708</v>
      </c>
      <c r="AU19" t="s">
        <v>125</v>
      </c>
      <c r="AV19">
        <v>1311</v>
      </c>
      <c r="AW19" t="s">
        <v>8</v>
      </c>
      <c r="AX19" t="s">
        <v>8</v>
      </c>
      <c r="AY19" t="s">
        <v>8</v>
      </c>
      <c r="AZ19" t="s">
        <v>8</v>
      </c>
    </row>
    <row r="20" spans="1:52" x14ac:dyDescent="0.25">
      <c r="A20" t="s">
        <v>403</v>
      </c>
      <c r="B20" t="s">
        <v>402</v>
      </c>
      <c r="D20" s="2">
        <v>0.56553966754681495</v>
      </c>
      <c r="E20" s="1">
        <v>0.108061517058722</v>
      </c>
      <c r="F20" s="5">
        <f t="shared" si="0"/>
        <v>0.96632893976177847</v>
      </c>
      <c r="G20">
        <v>15.7969264984131</v>
      </c>
      <c r="H20">
        <v>16.403560638427699</v>
      </c>
      <c r="I20">
        <v>16.420600891113299</v>
      </c>
      <c r="J20">
        <v>15.9999780654907</v>
      </c>
      <c r="K20">
        <v>15.693758964538601</v>
      </c>
      <c r="L20">
        <v>15.754965782165501</v>
      </c>
      <c r="M20">
        <v>17.156299591064499</v>
      </c>
      <c r="N20">
        <v>16.402328491210898</v>
      </c>
      <c r="O20">
        <v>16.582435607910199</v>
      </c>
      <c r="P20">
        <v>16.974100112915</v>
      </c>
      <c r="Q20">
        <v>15.381745338439901</v>
      </c>
      <c r="R20">
        <v>16.325973510742202</v>
      </c>
      <c r="S20">
        <v>14.9732933044434</v>
      </c>
      <c r="T20">
        <v>16.1979656219482</v>
      </c>
      <c r="U20">
        <v>15.444497108459499</v>
      </c>
      <c r="V20">
        <v>15.611515045166</v>
      </c>
      <c r="W20">
        <v>16.3798522949219</v>
      </c>
      <c r="X20">
        <v>15.3687791824341</v>
      </c>
      <c r="Y20">
        <v>16.7134399414063</v>
      </c>
      <c r="Z20">
        <v>15.8842658996582</v>
      </c>
      <c r="AA20">
        <v>20</v>
      </c>
      <c r="AB20">
        <v>20</v>
      </c>
      <c r="AC20">
        <v>20</v>
      </c>
      <c r="AD20">
        <v>65.013999999999996</v>
      </c>
      <c r="AE20">
        <v>8024000</v>
      </c>
      <c r="AF20">
        <v>105</v>
      </c>
      <c r="AG20">
        <v>87</v>
      </c>
      <c r="AH20">
        <v>0.99941909593725697</v>
      </c>
      <c r="AI20">
        <v>0.78093962796744898</v>
      </c>
      <c r="AJ20">
        <v>3.08605857793799E-2</v>
      </c>
      <c r="AK20">
        <v>0.215399960420633</v>
      </c>
      <c r="AL20">
        <v>0.52889933317665605</v>
      </c>
      <c r="AM20">
        <v>-0.26546216121233401</v>
      </c>
      <c r="AN20">
        <v>0.43892343111575599</v>
      </c>
      <c r="AO20">
        <v>0.85460839537695199</v>
      </c>
      <c r="AP20">
        <v>1.5105958346455901</v>
      </c>
      <c r="AQ20">
        <v>0.95368247539682605</v>
      </c>
      <c r="AR20">
        <v>0.27662698052853202</v>
      </c>
      <c r="AS20">
        <v>0.97290338111087105</v>
      </c>
      <c r="AT20">
        <v>0.35761123452832499</v>
      </c>
      <c r="AU20" t="s">
        <v>403</v>
      </c>
      <c r="AV20">
        <v>123</v>
      </c>
      <c r="AW20" t="s">
        <v>8</v>
      </c>
      <c r="AX20" t="s">
        <v>8</v>
      </c>
      <c r="AY20" t="s">
        <v>8</v>
      </c>
      <c r="AZ20" t="s">
        <v>8</v>
      </c>
    </row>
    <row r="21" spans="1:52" x14ac:dyDescent="0.25">
      <c r="A21" t="s">
        <v>406</v>
      </c>
      <c r="B21" t="s">
        <v>404</v>
      </c>
      <c r="C21" t="s">
        <v>405</v>
      </c>
      <c r="D21" s="2">
        <v>0.52186240388725502</v>
      </c>
      <c r="E21" s="1">
        <v>0.11596317879126899</v>
      </c>
      <c r="F21" s="5">
        <f t="shared" si="0"/>
        <v>0.93567988824127735</v>
      </c>
      <c r="G21">
        <v>16.718265533447301</v>
      </c>
      <c r="H21">
        <v>15.969611167907701</v>
      </c>
      <c r="I21">
        <v>16.742151260376001</v>
      </c>
      <c r="J21">
        <v>16.80322265625</v>
      </c>
      <c r="K21">
        <v>15.595344543456999</v>
      </c>
      <c r="L21">
        <v>16.993026733398398</v>
      </c>
      <c r="M21">
        <v>16.914735794067401</v>
      </c>
      <c r="N21">
        <v>16.8310852050781</v>
      </c>
      <c r="O21">
        <v>16.867374420166001</v>
      </c>
      <c r="P21">
        <v>16.601436614990199</v>
      </c>
      <c r="Q21">
        <v>16.3110027313232</v>
      </c>
      <c r="R21">
        <v>17.2350978851318</v>
      </c>
      <c r="S21">
        <v>16.359115600585898</v>
      </c>
      <c r="T21">
        <v>16.649480819702099</v>
      </c>
      <c r="U21">
        <v>16.2791748046875</v>
      </c>
      <c r="V21">
        <v>16.332666397094702</v>
      </c>
      <c r="W21">
        <v>16.080192565918001</v>
      </c>
      <c r="X21">
        <v>16.319654464721701</v>
      </c>
      <c r="Y21">
        <v>16.726139068603501</v>
      </c>
      <c r="Z21">
        <v>15.947796821594199</v>
      </c>
      <c r="AA21">
        <v>8</v>
      </c>
      <c r="AB21">
        <v>8</v>
      </c>
      <c r="AC21">
        <v>8</v>
      </c>
      <c r="AD21">
        <v>99.697000000000003</v>
      </c>
      <c r="AE21">
        <v>7381200</v>
      </c>
      <c r="AF21">
        <v>16</v>
      </c>
      <c r="AG21">
        <v>77</v>
      </c>
      <c r="AH21">
        <v>0.99941909593725697</v>
      </c>
      <c r="AI21">
        <v>0.73708572553007201</v>
      </c>
      <c r="AJ21">
        <v>3.0996550303072301E-2</v>
      </c>
      <c r="AK21">
        <v>0.21522332164281699</v>
      </c>
      <c r="AL21">
        <v>0.50566794493323197</v>
      </c>
      <c r="AM21">
        <v>0.31974422569293998</v>
      </c>
      <c r="AN21">
        <v>0.326000516442988</v>
      </c>
      <c r="AO21">
        <v>0.85460839537695199</v>
      </c>
      <c r="AP21">
        <v>1.50868663738203</v>
      </c>
      <c r="AQ21">
        <v>0.95368247539682605</v>
      </c>
      <c r="AR21">
        <v>0.29613457608834298</v>
      </c>
      <c r="AS21">
        <v>0.97290338111087105</v>
      </c>
      <c r="AT21">
        <v>0.486781711931563</v>
      </c>
      <c r="AU21" t="s">
        <v>407</v>
      </c>
      <c r="AV21">
        <v>380</v>
      </c>
      <c r="AW21" t="s">
        <v>8</v>
      </c>
      <c r="AX21" t="s">
        <v>8</v>
      </c>
      <c r="AY21" t="s">
        <v>8</v>
      </c>
      <c r="AZ21" t="s">
        <v>8</v>
      </c>
    </row>
    <row r="22" spans="1:52" x14ac:dyDescent="0.25">
      <c r="A22" t="s">
        <v>410</v>
      </c>
      <c r="B22" t="s">
        <v>408</v>
      </c>
      <c r="C22" t="s">
        <v>409</v>
      </c>
      <c r="D22" s="2">
        <v>0.406872469154692</v>
      </c>
      <c r="E22" s="1">
        <v>0.20661917387352799</v>
      </c>
      <c r="F22" s="5">
        <f t="shared" si="0"/>
        <v>0.68482937922933163</v>
      </c>
      <c r="G22">
        <v>16.4228210449219</v>
      </c>
      <c r="H22">
        <v>17.220623016357401</v>
      </c>
      <c r="I22">
        <v>15.7837915420532</v>
      </c>
      <c r="J22">
        <v>16.168632507324201</v>
      </c>
      <c r="K22">
        <v>17.057167053222699</v>
      </c>
      <c r="L22">
        <v>16.436468124389599</v>
      </c>
      <c r="M22">
        <v>17.537763595581101</v>
      </c>
      <c r="N22">
        <v>16.483375549316399</v>
      </c>
      <c r="O22">
        <v>16.8496494293213</v>
      </c>
      <c r="P22">
        <v>17.090318679809599</v>
      </c>
      <c r="Q22">
        <v>16.0111179351807</v>
      </c>
      <c r="R22">
        <v>17.0340251922607</v>
      </c>
      <c r="S22">
        <v>15.7495031356812</v>
      </c>
      <c r="T22">
        <v>16.760848999023398</v>
      </c>
      <c r="U22">
        <v>16.587675094604499</v>
      </c>
      <c r="V22">
        <v>16.359268188476602</v>
      </c>
      <c r="W22">
        <v>16.7170600891113</v>
      </c>
      <c r="X22">
        <v>16.433780670166001</v>
      </c>
      <c r="Y22" t="s">
        <v>135</v>
      </c>
      <c r="Z22">
        <v>16.1000881195068</v>
      </c>
      <c r="AA22">
        <v>7</v>
      </c>
      <c r="AB22">
        <v>7</v>
      </c>
      <c r="AC22">
        <v>6</v>
      </c>
      <c r="AD22">
        <v>72.75</v>
      </c>
      <c r="AE22">
        <v>4138300</v>
      </c>
      <c r="AF22">
        <v>21</v>
      </c>
      <c r="AG22">
        <v>54</v>
      </c>
      <c r="AH22">
        <v>0.99941909593725697</v>
      </c>
      <c r="AI22">
        <v>0.76167618931800996</v>
      </c>
      <c r="AJ22">
        <v>3.24665533288565E-2</v>
      </c>
      <c r="AK22">
        <v>0.35480372016331801</v>
      </c>
      <c r="AL22">
        <v>0.29580506198777301</v>
      </c>
      <c r="AM22">
        <v>0.16912723208807301</v>
      </c>
      <c r="AN22">
        <v>0.61420831999337999</v>
      </c>
      <c r="AO22">
        <v>0.85460839537695199</v>
      </c>
      <c r="AP22">
        <v>1.48856381392128</v>
      </c>
      <c r="AQ22">
        <v>0.95368247539682605</v>
      </c>
      <c r="AR22">
        <v>0.52899439837649298</v>
      </c>
      <c r="AS22">
        <v>0.97290338111087105</v>
      </c>
      <c r="AT22">
        <v>0.211684304951333</v>
      </c>
      <c r="AU22" t="s">
        <v>410</v>
      </c>
      <c r="AV22">
        <v>1408</v>
      </c>
      <c r="AW22" t="s">
        <v>8</v>
      </c>
      <c r="AX22" t="s">
        <v>8</v>
      </c>
      <c r="AY22" t="s">
        <v>8</v>
      </c>
      <c r="AZ22" t="s">
        <v>8</v>
      </c>
    </row>
    <row r="23" spans="1:52" x14ac:dyDescent="0.25">
      <c r="A23" t="s">
        <v>413</v>
      </c>
      <c r="B23" t="s">
        <v>411</v>
      </c>
      <c r="C23" t="s">
        <v>412</v>
      </c>
      <c r="D23" s="2">
        <v>0.59139097111630401</v>
      </c>
      <c r="E23" s="1">
        <v>6.7592154476600094E-2</v>
      </c>
      <c r="F23" s="5">
        <f t="shared" si="0"/>
        <v>1.1701037103491321</v>
      </c>
      <c r="G23" t="s">
        <v>135</v>
      </c>
      <c r="H23">
        <v>16.721607208251999</v>
      </c>
      <c r="I23">
        <v>16.9571933746338</v>
      </c>
      <c r="J23">
        <v>16.631404876708999</v>
      </c>
      <c r="K23">
        <v>16.666917800903299</v>
      </c>
      <c r="L23">
        <v>17.2878932952881</v>
      </c>
      <c r="M23">
        <v>16.79563331604</v>
      </c>
      <c r="N23">
        <v>17.6454048156738</v>
      </c>
      <c r="O23">
        <v>17.543666839599599</v>
      </c>
      <c r="P23">
        <v>16.805618286132798</v>
      </c>
      <c r="Q23" t="s">
        <v>135</v>
      </c>
      <c r="R23">
        <v>17.1053352355957</v>
      </c>
      <c r="S23">
        <v>16.984930038452099</v>
      </c>
      <c r="T23">
        <v>17.617338180541999</v>
      </c>
      <c r="U23">
        <v>16.839719772338899</v>
      </c>
      <c r="V23">
        <v>16.3838214874268</v>
      </c>
      <c r="W23" t="s">
        <v>135</v>
      </c>
      <c r="X23">
        <v>16.147323608398398</v>
      </c>
      <c r="Y23">
        <v>16.740043640136701</v>
      </c>
      <c r="Z23">
        <v>16.700494766235401</v>
      </c>
      <c r="AA23">
        <v>8</v>
      </c>
      <c r="AB23">
        <v>8</v>
      </c>
      <c r="AC23">
        <v>8</v>
      </c>
      <c r="AD23">
        <v>82.418999999999997</v>
      </c>
      <c r="AE23">
        <v>8038500</v>
      </c>
      <c r="AF23">
        <v>26</v>
      </c>
      <c r="AG23">
        <v>68</v>
      </c>
      <c r="AH23">
        <v>0.99941909593725697</v>
      </c>
      <c r="AI23">
        <v>0.70174025231640202</v>
      </c>
      <c r="AJ23">
        <v>3.3298148328826098E-2</v>
      </c>
      <c r="AK23">
        <v>0.110349281200097</v>
      </c>
      <c r="AL23">
        <v>0.73382499000817702</v>
      </c>
      <c r="AM23">
        <v>0.444693145500271</v>
      </c>
      <c r="AN23">
        <v>0.18162833499101499</v>
      </c>
      <c r="AO23">
        <v>0.85460839537695199</v>
      </c>
      <c r="AP23">
        <v>1.4775799164315799</v>
      </c>
      <c r="AQ23">
        <v>0.96670883698560195</v>
      </c>
      <c r="AR23">
        <v>0.134407502667486</v>
      </c>
      <c r="AS23">
        <v>0.97290338111087105</v>
      </c>
      <c r="AT23">
        <v>0.74081639826915702</v>
      </c>
      <c r="AU23" t="s">
        <v>413</v>
      </c>
      <c r="AV23">
        <v>1728</v>
      </c>
      <c r="AW23" t="s">
        <v>8</v>
      </c>
      <c r="AX23" t="s">
        <v>8</v>
      </c>
      <c r="AY23" t="s">
        <v>8</v>
      </c>
      <c r="AZ23" t="s">
        <v>8</v>
      </c>
    </row>
    <row r="24" spans="1:52" x14ac:dyDescent="0.25">
      <c r="A24" t="s">
        <v>416</v>
      </c>
      <c r="B24" t="s">
        <v>414</v>
      </c>
      <c r="C24" t="s">
        <v>415</v>
      </c>
      <c r="D24" s="2">
        <v>0.162834622814923</v>
      </c>
      <c r="E24" s="1">
        <v>0.76200521915318298</v>
      </c>
      <c r="F24" s="5">
        <f t="shared" si="0"/>
        <v>0.11804205406503841</v>
      </c>
      <c r="G24">
        <v>19.985374450683601</v>
      </c>
      <c r="H24">
        <v>20.0479335784912</v>
      </c>
      <c r="I24">
        <v>19.297216415405298</v>
      </c>
      <c r="J24">
        <v>18.738857269287099</v>
      </c>
      <c r="K24">
        <v>19.7203044891357</v>
      </c>
      <c r="L24">
        <v>19.583215713501001</v>
      </c>
      <c r="M24">
        <v>19.8123874664307</v>
      </c>
      <c r="N24">
        <v>19.910657882690401</v>
      </c>
      <c r="O24">
        <v>19.186235427856399</v>
      </c>
      <c r="P24">
        <v>19.661169052123999</v>
      </c>
      <c r="Q24">
        <v>20.143701553344702</v>
      </c>
      <c r="R24">
        <v>20.588476181030298</v>
      </c>
      <c r="S24">
        <v>19.406570434570298</v>
      </c>
      <c r="T24">
        <v>19.3173427581787</v>
      </c>
      <c r="U24">
        <v>19.215513229370099</v>
      </c>
      <c r="V24">
        <v>19.278871536254901</v>
      </c>
      <c r="W24">
        <v>18.616046905517599</v>
      </c>
      <c r="X24">
        <v>19.828065872192401</v>
      </c>
      <c r="Y24">
        <v>18.947437286376999</v>
      </c>
      <c r="Z24">
        <v>16.6130981445313</v>
      </c>
      <c r="AA24">
        <v>6</v>
      </c>
      <c r="AB24">
        <v>6</v>
      </c>
      <c r="AC24">
        <v>6</v>
      </c>
      <c r="AD24">
        <v>41.869</v>
      </c>
      <c r="AE24">
        <v>36546000</v>
      </c>
      <c r="AF24">
        <v>8</v>
      </c>
      <c r="AG24">
        <v>132</v>
      </c>
      <c r="AH24">
        <v>0.99941909593725697</v>
      </c>
      <c r="AI24">
        <v>1.20951426393455</v>
      </c>
      <c r="AJ24">
        <v>3.3733556663809797E-2</v>
      </c>
      <c r="AK24">
        <v>1.04667964111962</v>
      </c>
      <c r="AL24">
        <v>6.24816516078298E-2</v>
      </c>
      <c r="AM24">
        <v>1.19936375890355</v>
      </c>
      <c r="AN24">
        <v>3.5090410081154703E-2</v>
      </c>
      <c r="AO24">
        <v>0.85460839537695199</v>
      </c>
      <c r="AP24">
        <v>1.4719378669923899</v>
      </c>
      <c r="AQ24">
        <v>0.95368247539682605</v>
      </c>
      <c r="AR24">
        <v>1.2042474990621499</v>
      </c>
      <c r="AS24">
        <v>0.97290338111087105</v>
      </c>
      <c r="AT24">
        <v>1.4548115564086499</v>
      </c>
      <c r="AU24" t="s">
        <v>416</v>
      </c>
      <c r="AV24">
        <v>1351</v>
      </c>
      <c r="AW24" t="s">
        <v>8</v>
      </c>
      <c r="AX24" t="s">
        <v>8</v>
      </c>
      <c r="AY24" t="s">
        <v>8</v>
      </c>
      <c r="AZ24" t="s">
        <v>8</v>
      </c>
    </row>
    <row r="25" spans="1:52" x14ac:dyDescent="0.25">
      <c r="A25" t="s">
        <v>418</v>
      </c>
      <c r="B25" t="s">
        <v>417</v>
      </c>
      <c r="D25" s="2">
        <v>0.286851862170799</v>
      </c>
      <c r="E25" s="1">
        <v>0.265185249531187</v>
      </c>
      <c r="F25" s="5">
        <f t="shared" si="0"/>
        <v>0.5764506364715265</v>
      </c>
      <c r="G25">
        <v>15.8516759872437</v>
      </c>
      <c r="H25">
        <v>16.618413925170898</v>
      </c>
      <c r="I25">
        <v>15.160225868225099</v>
      </c>
      <c r="J25">
        <v>15.5621528625488</v>
      </c>
      <c r="K25">
        <v>15.7983703613281</v>
      </c>
      <c r="L25">
        <v>15.7095956802368</v>
      </c>
      <c r="M25">
        <v>16.6761779785156</v>
      </c>
      <c r="N25">
        <v>15.5654592514038</v>
      </c>
      <c r="O25">
        <v>16.106950759887699</v>
      </c>
      <c r="P25">
        <v>16.230901718139599</v>
      </c>
      <c r="Q25">
        <v>15.8769483566284</v>
      </c>
      <c r="R25">
        <v>16.620134353637699</v>
      </c>
      <c r="S25">
        <v>15.837406158447299</v>
      </c>
      <c r="T25">
        <v>15.6445608139038</v>
      </c>
      <c r="U25">
        <v>15.7928409576416</v>
      </c>
      <c r="V25">
        <v>15.301568031311</v>
      </c>
      <c r="W25">
        <v>16.368249893188501</v>
      </c>
      <c r="X25">
        <v>15.87087059021</v>
      </c>
      <c r="Y25">
        <v>15.1401109695435</v>
      </c>
      <c r="Z25">
        <v>15.677664756774901</v>
      </c>
      <c r="AA25">
        <v>11</v>
      </c>
      <c r="AB25">
        <v>11</v>
      </c>
      <c r="AC25">
        <v>11</v>
      </c>
      <c r="AD25">
        <v>27.97</v>
      </c>
      <c r="AE25">
        <v>4328300</v>
      </c>
      <c r="AF25">
        <v>49</v>
      </c>
      <c r="AG25">
        <v>69</v>
      </c>
      <c r="AH25">
        <v>0.99941909593725697</v>
      </c>
      <c r="AI25">
        <v>0.56721906610011896</v>
      </c>
      <c r="AJ25">
        <v>3.4686849976256401E-2</v>
      </c>
      <c r="AK25">
        <v>0.28036720392932002</v>
      </c>
      <c r="AL25">
        <v>0.27580520554018201</v>
      </c>
      <c r="AM25">
        <v>0.33955676408705299</v>
      </c>
      <c r="AN25">
        <v>0.189926463896787</v>
      </c>
      <c r="AO25">
        <v>0.85460839537695199</v>
      </c>
      <c r="AP25">
        <v>1.45983513803761</v>
      </c>
      <c r="AQ25">
        <v>0.95368247539682605</v>
      </c>
      <c r="AR25">
        <v>0.55939754122020602</v>
      </c>
      <c r="AS25">
        <v>0.97290338111087105</v>
      </c>
      <c r="AT25">
        <v>0.72141451749787</v>
      </c>
      <c r="AU25" t="s">
        <v>418</v>
      </c>
      <c r="AV25">
        <v>625</v>
      </c>
      <c r="AW25" t="s">
        <v>8</v>
      </c>
      <c r="AX25" t="s">
        <v>8</v>
      </c>
      <c r="AY25" t="s">
        <v>8</v>
      </c>
      <c r="AZ25" t="s">
        <v>8</v>
      </c>
    </row>
    <row r="26" spans="1:52" x14ac:dyDescent="0.25">
      <c r="A26" t="s">
        <v>420</v>
      </c>
      <c r="B26" t="s">
        <v>419</v>
      </c>
      <c r="D26" s="2">
        <v>0.76350280155526395</v>
      </c>
      <c r="E26" s="1">
        <v>5.7068701231702303E-2</v>
      </c>
      <c r="F26" s="5">
        <f t="shared" si="0"/>
        <v>1.2436020110032271</v>
      </c>
      <c r="G26">
        <v>15.521232604980501</v>
      </c>
      <c r="H26" t="s">
        <v>135</v>
      </c>
      <c r="I26">
        <v>15.077816963195801</v>
      </c>
      <c r="J26">
        <v>14.682446479797401</v>
      </c>
      <c r="K26" t="s">
        <v>135</v>
      </c>
      <c r="L26">
        <v>16.000747680664102</v>
      </c>
      <c r="M26" t="s">
        <v>135</v>
      </c>
      <c r="N26">
        <v>15.796521186828601</v>
      </c>
      <c r="O26" t="s">
        <v>135</v>
      </c>
      <c r="P26" t="s">
        <v>135</v>
      </c>
      <c r="Q26">
        <v>15.4003458023071</v>
      </c>
      <c r="R26">
        <v>15.944963455200201</v>
      </c>
      <c r="S26">
        <v>15.0432834625244</v>
      </c>
      <c r="T26" t="s">
        <v>135</v>
      </c>
      <c r="U26" t="s">
        <v>135</v>
      </c>
      <c r="V26">
        <v>14.6842555999756</v>
      </c>
      <c r="W26" t="s">
        <v>135</v>
      </c>
      <c r="X26" t="s">
        <v>135</v>
      </c>
      <c r="Y26" t="s">
        <v>135</v>
      </c>
      <c r="Z26" t="s">
        <v>135</v>
      </c>
      <c r="AA26">
        <v>2</v>
      </c>
      <c r="AB26">
        <v>2</v>
      </c>
      <c r="AC26">
        <v>2</v>
      </c>
      <c r="AD26">
        <v>3.5152999999999999</v>
      </c>
      <c r="AE26">
        <v>781260</v>
      </c>
      <c r="AF26">
        <v>38</v>
      </c>
      <c r="AG26">
        <v>13</v>
      </c>
      <c r="AH26">
        <v>0.99941909593725697</v>
      </c>
      <c r="AI26">
        <v>1.15854177874177</v>
      </c>
      <c r="AJ26">
        <v>3.58017218937089E-2</v>
      </c>
      <c r="AK26">
        <v>0.39503897718650399</v>
      </c>
      <c r="AL26">
        <v>0.39499336930317902</v>
      </c>
      <c r="AM26">
        <v>0.57747581671450599</v>
      </c>
      <c r="AN26">
        <v>0.224155884686213</v>
      </c>
      <c r="AO26">
        <v>0.85460839537695199</v>
      </c>
      <c r="AP26">
        <v>1.4460960853406799</v>
      </c>
      <c r="AQ26">
        <v>0.95368247539682605</v>
      </c>
      <c r="AR26">
        <v>0.40341019475128898</v>
      </c>
      <c r="AS26">
        <v>0.97290338111087105</v>
      </c>
      <c r="AT26">
        <v>0.64944985526705901</v>
      </c>
      <c r="AU26" t="s">
        <v>420</v>
      </c>
      <c r="AV26">
        <v>586</v>
      </c>
      <c r="AW26" t="s">
        <v>8</v>
      </c>
      <c r="AX26" t="s">
        <v>8</v>
      </c>
      <c r="AY26" t="s">
        <v>8</v>
      </c>
      <c r="AZ26" t="s">
        <v>8</v>
      </c>
    </row>
    <row r="27" spans="1:52" x14ac:dyDescent="0.25">
      <c r="A27" t="s">
        <v>422</v>
      </c>
      <c r="B27" t="s">
        <v>421</v>
      </c>
      <c r="D27" s="2">
        <v>2.0067643137942101E-3</v>
      </c>
      <c r="E27" s="1">
        <v>0.99487834128358998</v>
      </c>
      <c r="F27" s="5">
        <f t="shared" si="0"/>
        <v>2.2300237161725048E-3</v>
      </c>
      <c r="G27">
        <v>17.282291412353501</v>
      </c>
      <c r="H27">
        <v>17.174165725708001</v>
      </c>
      <c r="I27">
        <v>17.468257904052699</v>
      </c>
      <c r="J27">
        <v>16.997665405273398</v>
      </c>
      <c r="K27">
        <v>16.195276260376001</v>
      </c>
      <c r="L27">
        <v>16.928449630737301</v>
      </c>
      <c r="M27">
        <v>16.922653198242202</v>
      </c>
      <c r="N27">
        <v>17.128879547119102</v>
      </c>
      <c r="O27">
        <v>17.3114109039307</v>
      </c>
      <c r="P27">
        <v>16.569929122924801</v>
      </c>
      <c r="Q27">
        <v>17.337516784668001</v>
      </c>
      <c r="R27">
        <v>17.625850677490199</v>
      </c>
      <c r="S27">
        <v>17.002946853637699</v>
      </c>
      <c r="T27">
        <v>16.9597988128662</v>
      </c>
      <c r="U27">
        <v>16.159339904785199</v>
      </c>
      <c r="V27">
        <v>15.9857530593872</v>
      </c>
      <c r="W27" t="s">
        <v>135</v>
      </c>
      <c r="X27">
        <v>16.367738723754901</v>
      </c>
      <c r="Y27">
        <v>16.486820220947301</v>
      </c>
      <c r="Z27">
        <v>15.9860639572144</v>
      </c>
      <c r="AA27">
        <v>11</v>
      </c>
      <c r="AB27">
        <v>11</v>
      </c>
      <c r="AC27">
        <v>4</v>
      </c>
      <c r="AD27">
        <v>29.966999999999999</v>
      </c>
      <c r="AE27">
        <v>7755200</v>
      </c>
      <c r="AF27">
        <v>39</v>
      </c>
      <c r="AG27">
        <v>64</v>
      </c>
      <c r="AH27">
        <v>0.99941909593725697</v>
      </c>
      <c r="AI27">
        <v>0.73842917339672098</v>
      </c>
      <c r="AJ27">
        <v>3.6079330133326898E-2</v>
      </c>
      <c r="AK27">
        <v>0.736422409082927</v>
      </c>
      <c r="AL27">
        <v>3.6531655447664999E-2</v>
      </c>
      <c r="AM27">
        <v>0.64520308753128197</v>
      </c>
      <c r="AN27">
        <v>6.3468193024556099E-2</v>
      </c>
      <c r="AO27">
        <v>0.85460839537695199</v>
      </c>
      <c r="AP27">
        <v>1.44274153438122</v>
      </c>
      <c r="AQ27">
        <v>0.95368247539682605</v>
      </c>
      <c r="AR27">
        <v>1.43733064710109</v>
      </c>
      <c r="AS27">
        <v>0.97290338111087105</v>
      </c>
      <c r="AT27">
        <v>1.19744386612019</v>
      </c>
      <c r="AU27" t="s">
        <v>422</v>
      </c>
      <c r="AV27">
        <v>732</v>
      </c>
      <c r="AW27" t="s">
        <v>8</v>
      </c>
      <c r="AX27" t="s">
        <v>8</v>
      </c>
      <c r="AY27" t="s">
        <v>8</v>
      </c>
      <c r="AZ27" t="s">
        <v>8</v>
      </c>
    </row>
    <row r="28" spans="1:52" x14ac:dyDescent="0.25">
      <c r="A28" t="s">
        <v>424</v>
      </c>
      <c r="B28" t="s">
        <v>423</v>
      </c>
      <c r="D28" s="2">
        <v>-4.65686174021194E-2</v>
      </c>
      <c r="E28" s="1">
        <v>0.87070818073515099</v>
      </c>
      <c r="F28" s="5">
        <f t="shared" si="0"/>
        <v>6.0127375109292912E-2</v>
      </c>
      <c r="G28">
        <v>17.225715637206999</v>
      </c>
      <c r="H28">
        <v>17.131395339965799</v>
      </c>
      <c r="I28">
        <v>16.9297199249268</v>
      </c>
      <c r="J28">
        <v>16.223945617675799</v>
      </c>
      <c r="K28" t="s">
        <v>135</v>
      </c>
      <c r="L28">
        <v>16.509975433349599</v>
      </c>
      <c r="M28">
        <v>16.987819671630898</v>
      </c>
      <c r="N28">
        <v>17.0800476074219</v>
      </c>
      <c r="O28">
        <v>16.49094581604</v>
      </c>
      <c r="P28" t="s">
        <v>135</v>
      </c>
      <c r="Q28">
        <v>16.9184665679932</v>
      </c>
      <c r="R28">
        <v>17.4385166168213</v>
      </c>
      <c r="S28">
        <v>17.034669876098601</v>
      </c>
      <c r="T28">
        <v>16.811651229858398</v>
      </c>
      <c r="U28" t="s">
        <v>135</v>
      </c>
      <c r="V28">
        <v>16.134666442871101</v>
      </c>
      <c r="W28" t="s">
        <v>135</v>
      </c>
      <c r="X28">
        <v>16.422657012939499</v>
      </c>
      <c r="Y28">
        <v>15.603742599487299</v>
      </c>
      <c r="Z28" t="s">
        <v>135</v>
      </c>
      <c r="AA28">
        <v>9</v>
      </c>
      <c r="AB28">
        <v>9</v>
      </c>
      <c r="AC28">
        <v>9</v>
      </c>
      <c r="AD28">
        <v>22.760999999999999</v>
      </c>
      <c r="AE28">
        <v>6559900</v>
      </c>
      <c r="AF28">
        <v>25</v>
      </c>
      <c r="AG28">
        <v>51</v>
      </c>
      <c r="AH28">
        <v>0.99941909593725697</v>
      </c>
      <c r="AI28">
        <v>0.69108975240733295</v>
      </c>
      <c r="AJ28">
        <v>3.8126389898636801E-2</v>
      </c>
      <c r="AK28">
        <v>0.73765836980945199</v>
      </c>
      <c r="AL28">
        <v>2.83174546391146E-2</v>
      </c>
      <c r="AM28">
        <v>0.84703257925711395</v>
      </c>
      <c r="AN28">
        <v>1.38513584180214E-2</v>
      </c>
      <c r="AO28">
        <v>0.85460839537695199</v>
      </c>
      <c r="AP28">
        <v>1.4187743151387799</v>
      </c>
      <c r="AQ28">
        <v>0.95368247539682605</v>
      </c>
      <c r="AR28">
        <v>1.54794578650019</v>
      </c>
      <c r="AS28">
        <v>0.97290338111087105</v>
      </c>
      <c r="AT28">
        <v>1.8585076327712899</v>
      </c>
      <c r="AU28" t="s">
        <v>424</v>
      </c>
      <c r="AV28">
        <v>690</v>
      </c>
      <c r="AW28" t="s">
        <v>8</v>
      </c>
      <c r="AX28" t="s">
        <v>8</v>
      </c>
      <c r="AY28" t="s">
        <v>8</v>
      </c>
      <c r="AZ28" t="s">
        <v>8</v>
      </c>
    </row>
    <row r="29" spans="1:52" x14ac:dyDescent="0.25">
      <c r="A29" t="s">
        <v>427</v>
      </c>
      <c r="B29" t="s">
        <v>425</v>
      </c>
      <c r="C29" t="s">
        <v>426</v>
      </c>
      <c r="D29" s="2">
        <v>-6.9798864081082698E-2</v>
      </c>
      <c r="E29" s="1">
        <v>0.84624415361747096</v>
      </c>
      <c r="F29" s="5">
        <f t="shared" si="0"/>
        <v>7.2504318673643722E-2</v>
      </c>
      <c r="G29">
        <v>20.109931945800799</v>
      </c>
      <c r="H29">
        <v>18.97239112854</v>
      </c>
      <c r="I29">
        <v>20.037380218505898</v>
      </c>
      <c r="J29">
        <v>19.201007843017599</v>
      </c>
      <c r="K29">
        <v>20.0051155090332</v>
      </c>
      <c r="L29">
        <v>20.013044357299801</v>
      </c>
      <c r="M29">
        <v>19.157657623291001</v>
      </c>
      <c r="N29">
        <v>19.594648361206101</v>
      </c>
      <c r="O29">
        <v>18.852943420410199</v>
      </c>
      <c r="P29">
        <v>19.816596984863299</v>
      </c>
      <c r="Q29">
        <v>19.6330375671387</v>
      </c>
      <c r="R29">
        <v>19.727401733398398</v>
      </c>
      <c r="S29">
        <v>19.078823089599599</v>
      </c>
      <c r="T29">
        <v>18.756198883056602</v>
      </c>
      <c r="U29">
        <v>19.940773010253899</v>
      </c>
      <c r="V29">
        <v>19.322147369384801</v>
      </c>
      <c r="W29">
        <v>18.7673950195313</v>
      </c>
      <c r="X29">
        <v>18.702152252197301</v>
      </c>
      <c r="Y29">
        <v>18.630977630615199</v>
      </c>
      <c r="Z29">
        <v>19.625547409057599</v>
      </c>
      <c r="AA29">
        <v>18</v>
      </c>
      <c r="AB29">
        <v>18</v>
      </c>
      <c r="AC29">
        <v>18</v>
      </c>
      <c r="AD29">
        <v>201.94</v>
      </c>
      <c r="AE29">
        <v>85644000</v>
      </c>
      <c r="AF29">
        <v>26</v>
      </c>
      <c r="AG29">
        <v>362</v>
      </c>
      <c r="AH29">
        <v>0.99941909593725697</v>
      </c>
      <c r="AI29">
        <v>0.78316797504565705</v>
      </c>
      <c r="AJ29">
        <v>3.9446478258647603E-2</v>
      </c>
      <c r="AK29">
        <v>0.85296683912673998</v>
      </c>
      <c r="AL29">
        <v>2.6262642159486999E-2</v>
      </c>
      <c r="AM29">
        <v>0.53114992258147398</v>
      </c>
      <c r="AN29">
        <v>0.150611665616533</v>
      </c>
      <c r="AO29">
        <v>0.85460839537695199</v>
      </c>
      <c r="AP29">
        <v>1.4039917640923001</v>
      </c>
      <c r="AQ29">
        <v>0.95368247539682605</v>
      </c>
      <c r="AR29">
        <v>1.5806615837468201</v>
      </c>
      <c r="AS29">
        <v>0.97290338111087105</v>
      </c>
      <c r="AT29">
        <v>0.82214138858234398</v>
      </c>
      <c r="AU29" t="s">
        <v>427</v>
      </c>
      <c r="AV29">
        <v>1721</v>
      </c>
      <c r="AW29" t="s">
        <v>8</v>
      </c>
      <c r="AX29" t="s">
        <v>8</v>
      </c>
      <c r="AY29" t="s">
        <v>8</v>
      </c>
      <c r="AZ29" t="s">
        <v>8</v>
      </c>
    </row>
    <row r="30" spans="1:52" x14ac:dyDescent="0.25">
      <c r="A30" t="s">
        <v>430</v>
      </c>
      <c r="B30" t="s">
        <v>428</v>
      </c>
      <c r="C30" t="s">
        <v>429</v>
      </c>
      <c r="D30" s="2">
        <v>0.78109964307285995</v>
      </c>
      <c r="E30" s="1">
        <v>8.7526597049549307E-2</v>
      </c>
      <c r="F30" s="5">
        <f t="shared" si="0"/>
        <v>1.0578599561587163</v>
      </c>
      <c r="G30">
        <v>16.7922058105469</v>
      </c>
      <c r="H30" t="s">
        <v>135</v>
      </c>
      <c r="I30">
        <v>16.4399929046631</v>
      </c>
      <c r="J30">
        <v>16.988040924072301</v>
      </c>
      <c r="K30" t="s">
        <v>135</v>
      </c>
      <c r="L30">
        <v>17.794872283935501</v>
      </c>
      <c r="M30" t="s">
        <v>135</v>
      </c>
      <c r="N30">
        <v>17.6490592956543</v>
      </c>
      <c r="O30">
        <v>16.9571933746338</v>
      </c>
      <c r="P30" t="s">
        <v>135</v>
      </c>
      <c r="Q30" t="s">
        <v>135</v>
      </c>
      <c r="R30" t="s">
        <v>135</v>
      </c>
      <c r="S30">
        <v>15.704174041748001</v>
      </c>
      <c r="T30" t="s">
        <v>135</v>
      </c>
      <c r="U30" t="s">
        <v>135</v>
      </c>
      <c r="V30" t="s">
        <v>135</v>
      </c>
      <c r="W30" t="s">
        <v>135</v>
      </c>
      <c r="X30" t="s">
        <v>135</v>
      </c>
      <c r="Y30">
        <v>16.8512363433838</v>
      </c>
      <c r="Z30">
        <v>15.899710655212401</v>
      </c>
      <c r="AA30">
        <v>4</v>
      </c>
      <c r="AB30">
        <v>4</v>
      </c>
      <c r="AC30">
        <v>4</v>
      </c>
      <c r="AD30">
        <v>9.3449000000000009</v>
      </c>
      <c r="AE30">
        <v>3120400</v>
      </c>
      <c r="AF30">
        <v>22</v>
      </c>
      <c r="AG30">
        <v>27</v>
      </c>
      <c r="AH30">
        <v>0.99941909593725697</v>
      </c>
      <c r="AI30">
        <v>1.0767869420760301</v>
      </c>
      <c r="AJ30">
        <v>4.2458654576221902E-2</v>
      </c>
      <c r="AK30">
        <v>0.29568729900317298</v>
      </c>
      <c r="AL30">
        <v>0.53217636875910401</v>
      </c>
      <c r="AM30">
        <v>-0.84533081242003005</v>
      </c>
      <c r="AN30">
        <v>0.19984674050467899</v>
      </c>
      <c r="AO30">
        <v>0.85460839537695199</v>
      </c>
      <c r="AP30">
        <v>1.3720337718134601</v>
      </c>
      <c r="AQ30">
        <v>0.95368247539682605</v>
      </c>
      <c r="AR30">
        <v>0.27394441416151899</v>
      </c>
      <c r="AS30">
        <v>0.97290338111087105</v>
      </c>
      <c r="AT30">
        <v>0.69930293067821003</v>
      </c>
      <c r="AU30" t="s">
        <v>430</v>
      </c>
      <c r="AV30">
        <v>1061</v>
      </c>
      <c r="AW30" t="s">
        <v>8</v>
      </c>
      <c r="AX30" t="s">
        <v>8</v>
      </c>
      <c r="AY30" t="s">
        <v>8</v>
      </c>
      <c r="AZ30" t="s">
        <v>8</v>
      </c>
    </row>
    <row r="31" spans="1:52" x14ac:dyDescent="0.25">
      <c r="A31" t="s">
        <v>31</v>
      </c>
      <c r="B31" t="s">
        <v>30</v>
      </c>
      <c r="C31" t="s">
        <v>32</v>
      </c>
      <c r="D31" s="2">
        <v>0.53936242511957699</v>
      </c>
      <c r="E31" s="1">
        <v>0.17924209786693099</v>
      </c>
      <c r="F31" s="5">
        <f t="shared" si="0"/>
        <v>0.74655998170442994</v>
      </c>
      <c r="G31">
        <v>18.4675807952881</v>
      </c>
      <c r="H31">
        <v>17.697238922119102</v>
      </c>
      <c r="I31">
        <v>17.698122024536101</v>
      </c>
      <c r="J31">
        <v>17.746292114257798</v>
      </c>
      <c r="K31">
        <v>18.252111434936499</v>
      </c>
      <c r="L31">
        <v>18.947151184081999</v>
      </c>
      <c r="M31">
        <v>17.924221038818398</v>
      </c>
      <c r="N31">
        <v>18.415800094604499</v>
      </c>
      <c r="O31">
        <v>17.950487136840799</v>
      </c>
      <c r="P31">
        <v>18.769689559936499</v>
      </c>
      <c r="Q31">
        <v>18.804767608642599</v>
      </c>
      <c r="R31">
        <v>18.123939514160199</v>
      </c>
      <c r="S31">
        <v>18.1646213531494</v>
      </c>
      <c r="T31">
        <v>17.794492721557599</v>
      </c>
      <c r="U31">
        <v>18.043134689331101</v>
      </c>
      <c r="V31">
        <v>18.919368743896499</v>
      </c>
      <c r="W31">
        <v>17.3838901519775</v>
      </c>
      <c r="X31">
        <v>17.947008132934599</v>
      </c>
      <c r="Y31">
        <v>17.592515945434599</v>
      </c>
      <c r="Z31">
        <v>17.274396896362301</v>
      </c>
      <c r="AA31">
        <v>20</v>
      </c>
      <c r="AB31">
        <v>20</v>
      </c>
      <c r="AC31">
        <v>20</v>
      </c>
      <c r="AD31">
        <v>226.81</v>
      </c>
      <c r="AE31">
        <v>30815000</v>
      </c>
      <c r="AF31">
        <v>33</v>
      </c>
      <c r="AG31">
        <v>226</v>
      </c>
      <c r="AH31">
        <v>0.99941909593725697</v>
      </c>
      <c r="AI31">
        <v>0.83930959363064905</v>
      </c>
      <c r="AJ31">
        <v>4.2607017367639499E-2</v>
      </c>
      <c r="AK31">
        <v>0.29994716851107101</v>
      </c>
      <c r="AL31">
        <v>0.44791458829295999</v>
      </c>
      <c r="AM31">
        <v>0.46928573331639001</v>
      </c>
      <c r="AN31">
        <v>0.239978722574748</v>
      </c>
      <c r="AO31">
        <v>0.85460839537695199</v>
      </c>
      <c r="AP31">
        <v>1.3705188667879</v>
      </c>
      <c r="AQ31">
        <v>0.95368247539682605</v>
      </c>
      <c r="AR31">
        <v>0.34880479263019798</v>
      </c>
      <c r="AS31">
        <v>0.97290338111087105</v>
      </c>
      <c r="AT31">
        <v>0.61982726278014499</v>
      </c>
      <c r="AU31" t="s">
        <v>31</v>
      </c>
    </row>
    <row r="32" spans="1:52" x14ac:dyDescent="0.25">
      <c r="A32" t="s">
        <v>433</v>
      </c>
      <c r="B32" t="s">
        <v>431</v>
      </c>
      <c r="C32" t="s">
        <v>432</v>
      </c>
      <c r="D32" s="2">
        <v>0.118721010707997</v>
      </c>
      <c r="E32" s="1">
        <v>0.771707436882898</v>
      </c>
      <c r="F32" s="5">
        <f t="shared" si="0"/>
        <v>0.11254731446866434</v>
      </c>
      <c r="G32">
        <v>17.962795257568398</v>
      </c>
      <c r="H32">
        <v>18.071273803710898</v>
      </c>
      <c r="I32">
        <v>18.267509460449201</v>
      </c>
      <c r="J32">
        <v>17.927986145019499</v>
      </c>
      <c r="K32">
        <v>17.263984680175799</v>
      </c>
      <c r="L32">
        <v>18.023126602172901</v>
      </c>
      <c r="M32">
        <v>18.0158500671387</v>
      </c>
      <c r="N32">
        <v>18.051761627197301</v>
      </c>
      <c r="O32">
        <v>18.0465488433838</v>
      </c>
      <c r="P32">
        <v>17.2817497253418</v>
      </c>
      <c r="Q32">
        <v>18.002782821655298</v>
      </c>
      <c r="R32">
        <v>17.961551666259801</v>
      </c>
      <c r="S32">
        <v>18.416130065918001</v>
      </c>
      <c r="T32">
        <v>18.117713928222699</v>
      </c>
      <c r="U32">
        <v>17.259393692016602</v>
      </c>
      <c r="V32">
        <v>17.294548034668001</v>
      </c>
      <c r="W32">
        <v>16.828483581543001</v>
      </c>
      <c r="X32">
        <v>17.832197189331101</v>
      </c>
      <c r="Y32">
        <v>17.5376892089844</v>
      </c>
      <c r="Z32">
        <v>16.916835784912099</v>
      </c>
      <c r="AA32">
        <v>23</v>
      </c>
      <c r="AB32">
        <v>23</v>
      </c>
      <c r="AC32">
        <v>23</v>
      </c>
      <c r="AD32">
        <v>270.20999999999998</v>
      </c>
      <c r="AE32">
        <v>43760000</v>
      </c>
      <c r="AF32">
        <v>38</v>
      </c>
      <c r="AG32">
        <v>386</v>
      </c>
      <c r="AH32">
        <v>0.99941909593725697</v>
      </c>
      <c r="AI32">
        <v>0.86678453610596795</v>
      </c>
      <c r="AJ32">
        <v>4.4268414985057403E-2</v>
      </c>
      <c r="AK32">
        <v>0.74806352539797105</v>
      </c>
      <c r="AL32">
        <v>7.87325311163556E-2</v>
      </c>
      <c r="AM32">
        <v>0.72967171677408904</v>
      </c>
      <c r="AN32">
        <v>8.5794701258114905E-2</v>
      </c>
      <c r="AO32">
        <v>0.85460839537695199</v>
      </c>
      <c r="AP32">
        <v>1.3539060275031101</v>
      </c>
      <c r="AQ32">
        <v>0.95368247539682605</v>
      </c>
      <c r="AR32">
        <v>1.10384578650798</v>
      </c>
      <c r="AS32">
        <v>0.97290338111087105</v>
      </c>
      <c r="AT32">
        <v>1.0665395336597201</v>
      </c>
      <c r="AU32" t="s">
        <v>433</v>
      </c>
      <c r="AV32">
        <v>1096</v>
      </c>
      <c r="AW32" t="s">
        <v>8</v>
      </c>
      <c r="AX32" t="s">
        <v>8</v>
      </c>
      <c r="AY32" t="s">
        <v>8</v>
      </c>
      <c r="AZ32" t="s">
        <v>8</v>
      </c>
    </row>
    <row r="33" spans="1:52" x14ac:dyDescent="0.25">
      <c r="A33" t="s">
        <v>436</v>
      </c>
      <c r="B33" t="s">
        <v>434</v>
      </c>
      <c r="C33" t="s">
        <v>435</v>
      </c>
      <c r="D33" s="2">
        <v>0.98212501968495602</v>
      </c>
      <c r="E33" s="1">
        <v>1.15224947852009E-3</v>
      </c>
      <c r="F33" s="5">
        <f t="shared" si="0"/>
        <v>2.9384534797544495</v>
      </c>
      <c r="G33">
        <v>15.390471458435099</v>
      </c>
      <c r="H33">
        <v>15.6045532226563</v>
      </c>
      <c r="I33">
        <v>15.0058441162109</v>
      </c>
      <c r="J33" t="s">
        <v>135</v>
      </c>
      <c r="K33" t="s">
        <v>135</v>
      </c>
      <c r="L33">
        <v>16.164770126342798</v>
      </c>
      <c r="M33">
        <v>16.338666915893601</v>
      </c>
      <c r="N33">
        <v>16.158136367797901</v>
      </c>
      <c r="O33">
        <v>16.371879577636701</v>
      </c>
      <c r="P33" t="s">
        <v>135</v>
      </c>
      <c r="Q33">
        <v>15.5066480636597</v>
      </c>
      <c r="R33">
        <v>15.7130374908447</v>
      </c>
      <c r="S33">
        <v>15.017330169677701</v>
      </c>
      <c r="T33">
        <v>15.5905866622925</v>
      </c>
      <c r="U33" t="s">
        <v>135</v>
      </c>
      <c r="V33">
        <v>15.9371900558472</v>
      </c>
      <c r="W33" t="s">
        <v>135</v>
      </c>
      <c r="X33">
        <v>15.471770286560099</v>
      </c>
      <c r="Y33">
        <v>15.68909740448</v>
      </c>
      <c r="Z33" t="s">
        <v>135</v>
      </c>
      <c r="AA33">
        <v>6</v>
      </c>
      <c r="AB33">
        <v>5</v>
      </c>
      <c r="AC33">
        <v>4</v>
      </c>
      <c r="AD33">
        <v>11.977</v>
      </c>
      <c r="AE33">
        <v>1740600</v>
      </c>
      <c r="AF33">
        <v>20</v>
      </c>
      <c r="AG33">
        <v>18</v>
      </c>
      <c r="AH33">
        <v>0.57612473926004304</v>
      </c>
      <c r="AI33">
        <v>0.52207591562167399</v>
      </c>
      <c r="AJ33">
        <v>4.8159903030826803E-2</v>
      </c>
      <c r="AK33">
        <v>-0.46004910406328198</v>
      </c>
      <c r="AL33">
        <v>9.5968187033304106E-2</v>
      </c>
      <c r="AM33">
        <v>-0.39426023587369002</v>
      </c>
      <c r="AN33">
        <v>0.124263705293608</v>
      </c>
      <c r="AO33">
        <v>0.85460839537695199</v>
      </c>
      <c r="AP33">
        <v>1.31731439619415</v>
      </c>
      <c r="AQ33">
        <v>0.95368247539682605</v>
      </c>
      <c r="AR33">
        <v>1.01787270951913</v>
      </c>
      <c r="AS33">
        <v>0.97290338111087105</v>
      </c>
      <c r="AT33">
        <v>0.90565570074241097</v>
      </c>
      <c r="AU33" t="s">
        <v>437</v>
      </c>
      <c r="AV33">
        <v>1297</v>
      </c>
      <c r="AW33" t="s">
        <v>8</v>
      </c>
      <c r="AX33" t="s">
        <v>8</v>
      </c>
      <c r="AY33" t="s">
        <v>8</v>
      </c>
      <c r="AZ33" t="s">
        <v>8</v>
      </c>
    </row>
    <row r="34" spans="1:52" x14ac:dyDescent="0.25">
      <c r="A34" t="s">
        <v>439</v>
      </c>
      <c r="B34" t="s">
        <v>438</v>
      </c>
      <c r="D34" s="2">
        <v>0.70362292364247003</v>
      </c>
      <c r="E34" s="1">
        <v>9.0521770384140804E-2</v>
      </c>
      <c r="F34" s="5">
        <f t="shared" si="0"/>
        <v>1.0432469608977712</v>
      </c>
      <c r="G34">
        <v>16.262975692748999</v>
      </c>
      <c r="H34">
        <v>15.647290229797401</v>
      </c>
      <c r="I34">
        <v>16.014892578125</v>
      </c>
      <c r="J34">
        <v>16.227390289306602</v>
      </c>
      <c r="K34" t="s">
        <v>135</v>
      </c>
      <c r="L34">
        <v>16.442766189575199</v>
      </c>
      <c r="M34" t="s">
        <v>135</v>
      </c>
      <c r="N34">
        <v>16.966911315918001</v>
      </c>
      <c r="O34" t="s">
        <v>135</v>
      </c>
      <c r="P34" t="s">
        <v>135</v>
      </c>
      <c r="Q34">
        <v>16.4055080413818</v>
      </c>
      <c r="R34" t="s">
        <v>135</v>
      </c>
      <c r="S34">
        <v>15.808084487915</v>
      </c>
      <c r="T34" t="s">
        <v>135</v>
      </c>
      <c r="U34" t="s">
        <v>135</v>
      </c>
      <c r="V34">
        <v>15.7627716064453</v>
      </c>
      <c r="W34" t="s">
        <v>135</v>
      </c>
      <c r="X34">
        <v>16.1039428710938</v>
      </c>
      <c r="Y34">
        <v>16.222040176391602</v>
      </c>
      <c r="Z34">
        <v>15.2300205230713</v>
      </c>
      <c r="AA34">
        <v>6</v>
      </c>
      <c r="AB34">
        <v>6</v>
      </c>
      <c r="AC34">
        <v>5</v>
      </c>
      <c r="AD34">
        <v>14.419</v>
      </c>
      <c r="AE34">
        <v>2930300</v>
      </c>
      <c r="AF34">
        <v>28</v>
      </c>
      <c r="AG34">
        <v>16</v>
      </c>
      <c r="AH34">
        <v>0.99941909593725697</v>
      </c>
      <c r="AI34">
        <v>0.83613498098067796</v>
      </c>
      <c r="AJ34">
        <v>4.9289855948696101E-2</v>
      </c>
      <c r="AK34">
        <v>0.13251205733820701</v>
      </c>
      <c r="AL34">
        <v>0.67850202601221699</v>
      </c>
      <c r="AM34">
        <v>0.134421574403394</v>
      </c>
      <c r="AN34">
        <v>0.73105413124174201</v>
      </c>
      <c r="AO34">
        <v>0.85460839537695199</v>
      </c>
      <c r="AP34">
        <v>1.3072424510840199</v>
      </c>
      <c r="AQ34">
        <v>0.95368247539682605</v>
      </c>
      <c r="AR34">
        <v>0.16844885119567701</v>
      </c>
      <c r="AS34">
        <v>0.98558783833003405</v>
      </c>
      <c r="AT34">
        <v>0.136050464315461</v>
      </c>
      <c r="AU34" t="s">
        <v>439</v>
      </c>
      <c r="AV34">
        <v>1562</v>
      </c>
      <c r="AW34" t="s">
        <v>8</v>
      </c>
      <c r="AX34" t="s">
        <v>8</v>
      </c>
      <c r="AY34" t="s">
        <v>8</v>
      </c>
      <c r="AZ34" t="s">
        <v>8</v>
      </c>
    </row>
    <row r="35" spans="1:52" x14ac:dyDescent="0.25">
      <c r="A35" t="s">
        <v>442</v>
      </c>
      <c r="B35" t="s">
        <v>440</v>
      </c>
      <c r="C35" t="s">
        <v>441</v>
      </c>
      <c r="D35" s="2">
        <v>0.71787925829839905</v>
      </c>
      <c r="E35" s="1">
        <v>1.5103192732863299E-2</v>
      </c>
      <c r="F35" s="5">
        <f t="shared" si="0"/>
        <v>1.8209312355084204</v>
      </c>
      <c r="G35">
        <v>16.4565620422363</v>
      </c>
      <c r="H35">
        <v>16.6067810058594</v>
      </c>
      <c r="I35">
        <v>16.4776000976563</v>
      </c>
      <c r="J35">
        <v>16.328693389892599</v>
      </c>
      <c r="K35">
        <v>15.533846855163601</v>
      </c>
      <c r="L35">
        <v>16.7515964508057</v>
      </c>
      <c r="M35">
        <v>17.248779296875</v>
      </c>
      <c r="N35">
        <v>17.206956863403299</v>
      </c>
      <c r="O35">
        <v>17.073263168335</v>
      </c>
      <c r="P35">
        <v>16.418840408325199</v>
      </c>
      <c r="Q35">
        <v>16.039903640747099</v>
      </c>
      <c r="R35">
        <v>16.601320266723601</v>
      </c>
      <c r="S35">
        <v>16.265926361083999</v>
      </c>
      <c r="T35">
        <v>16.366493225097699</v>
      </c>
      <c r="U35">
        <v>15.690107345581101</v>
      </c>
      <c r="V35">
        <v>16.010986328125</v>
      </c>
      <c r="W35" t="s">
        <v>135</v>
      </c>
      <c r="X35">
        <v>16.4866943359375</v>
      </c>
      <c r="Y35">
        <v>16.611515045166001</v>
      </c>
      <c r="Z35">
        <v>16.109422683715799</v>
      </c>
      <c r="AA35">
        <v>7</v>
      </c>
      <c r="AB35">
        <v>7</v>
      </c>
      <c r="AC35">
        <v>6</v>
      </c>
      <c r="AD35">
        <v>22.297999999999998</v>
      </c>
      <c r="AE35">
        <v>4389000</v>
      </c>
      <c r="AF35">
        <v>26</v>
      </c>
      <c r="AG35">
        <v>62</v>
      </c>
      <c r="AH35">
        <v>0.99941909593725697</v>
      </c>
      <c r="AI35">
        <v>0.59766305753229398</v>
      </c>
      <c r="AJ35">
        <v>4.9615468837648599E-2</v>
      </c>
      <c r="AK35">
        <v>-0.12021620076610499</v>
      </c>
      <c r="AL35">
        <v>0.67782490131578998</v>
      </c>
      <c r="AM35">
        <v>-0.30188521606747898</v>
      </c>
      <c r="AN35">
        <v>0.30269040058482399</v>
      </c>
      <c r="AO35">
        <v>0.85460839537695199</v>
      </c>
      <c r="AP35">
        <v>1.3043829004560099</v>
      </c>
      <c r="AQ35">
        <v>0.95368247539682605</v>
      </c>
      <c r="AR35">
        <v>0.16888248048921201</v>
      </c>
      <c r="AS35">
        <v>0.97290338111087105</v>
      </c>
      <c r="AT35">
        <v>0.51900135188500796</v>
      </c>
      <c r="AU35" t="s">
        <v>443</v>
      </c>
      <c r="AV35">
        <v>1164</v>
      </c>
      <c r="AW35" t="s">
        <v>8</v>
      </c>
      <c r="AX35" t="s">
        <v>8</v>
      </c>
      <c r="AY35" t="s">
        <v>8</v>
      </c>
      <c r="AZ35" t="s">
        <v>8</v>
      </c>
    </row>
    <row r="36" spans="1:52" x14ac:dyDescent="0.25">
      <c r="A36" t="s">
        <v>445</v>
      </c>
      <c r="B36" t="s">
        <v>444</v>
      </c>
      <c r="D36" s="2">
        <v>-0.26599119329359899</v>
      </c>
      <c r="E36" s="1">
        <v>0.31762051772827299</v>
      </c>
      <c r="F36" s="5">
        <f t="shared" si="0"/>
        <v>0.498091450677073</v>
      </c>
      <c r="G36">
        <v>15.599302291870099</v>
      </c>
      <c r="H36">
        <v>15.622594833374</v>
      </c>
      <c r="I36">
        <v>16.128921508789102</v>
      </c>
      <c r="J36">
        <v>16.263727188110401</v>
      </c>
      <c r="K36">
        <v>15.7973575592041</v>
      </c>
      <c r="L36" t="s">
        <v>135</v>
      </c>
      <c r="M36">
        <v>15.613472938537599</v>
      </c>
      <c r="N36" t="s">
        <v>135</v>
      </c>
      <c r="O36">
        <v>15.4288177490234</v>
      </c>
      <c r="P36">
        <v>15.7926378250122</v>
      </c>
      <c r="Q36">
        <v>15.0827732086182</v>
      </c>
      <c r="R36">
        <v>15.0041761398315</v>
      </c>
      <c r="S36">
        <v>15.827268600463899</v>
      </c>
      <c r="T36">
        <v>15.433520317077599</v>
      </c>
      <c r="U36">
        <v>15.888671875</v>
      </c>
      <c r="V36">
        <v>15.0399475097656</v>
      </c>
      <c r="W36" t="s">
        <v>135</v>
      </c>
      <c r="X36">
        <v>14.9966945648193</v>
      </c>
      <c r="Y36" t="s">
        <v>135</v>
      </c>
      <c r="Z36">
        <v>14.9477739334106</v>
      </c>
      <c r="AA36">
        <v>5</v>
      </c>
      <c r="AB36">
        <v>5</v>
      </c>
      <c r="AC36">
        <v>5</v>
      </c>
      <c r="AD36">
        <v>18.984999999999999</v>
      </c>
      <c r="AE36">
        <v>3013500</v>
      </c>
      <c r="AF36">
        <v>30</v>
      </c>
      <c r="AG36">
        <v>32</v>
      </c>
      <c r="AH36">
        <v>0.99941909593725697</v>
      </c>
      <c r="AI36">
        <v>0.58339059022447204</v>
      </c>
      <c r="AJ36">
        <v>6.0110745855504202E-2</v>
      </c>
      <c r="AK36">
        <v>0.84938178351807103</v>
      </c>
      <c r="AL36">
        <v>4.6040550903981596E-3</v>
      </c>
      <c r="AM36">
        <v>0.35207994544177601</v>
      </c>
      <c r="AN36">
        <v>0.19104478613447001</v>
      </c>
      <c r="AO36">
        <v>0.85460839537695199</v>
      </c>
      <c r="AP36">
        <v>1.2210478832621201</v>
      </c>
      <c r="AQ36">
        <v>0.95368247539682605</v>
      </c>
      <c r="AR36">
        <v>2.3368594884061098</v>
      </c>
      <c r="AS36">
        <v>0.97290338111087105</v>
      </c>
      <c r="AT36">
        <v>0.71886481028610505</v>
      </c>
      <c r="AU36" t="s">
        <v>445</v>
      </c>
      <c r="AV36">
        <v>411</v>
      </c>
      <c r="AW36" t="s">
        <v>8</v>
      </c>
      <c r="AX36" t="s">
        <v>8</v>
      </c>
      <c r="AY36" t="s">
        <v>8</v>
      </c>
      <c r="AZ36" t="s">
        <v>8</v>
      </c>
    </row>
    <row r="37" spans="1:52" x14ac:dyDescent="0.25">
      <c r="A37" t="s">
        <v>448</v>
      </c>
      <c r="B37" t="s">
        <v>446</v>
      </c>
      <c r="C37" t="s">
        <v>447</v>
      </c>
      <c r="D37" s="2">
        <v>-0.61826386117732901</v>
      </c>
      <c r="E37" s="1">
        <v>0.32945953543800499</v>
      </c>
      <c r="F37" s="5">
        <f t="shared" si="0"/>
        <v>0.48219791829347008</v>
      </c>
      <c r="G37">
        <v>20.331232070922901</v>
      </c>
      <c r="H37">
        <v>21.047267913818398</v>
      </c>
      <c r="I37">
        <v>21.028505325317401</v>
      </c>
      <c r="J37">
        <v>20.9912014007568</v>
      </c>
      <c r="K37" t="s">
        <v>135</v>
      </c>
      <c r="L37">
        <v>21.163124084472699</v>
      </c>
      <c r="M37" t="s">
        <v>135</v>
      </c>
      <c r="N37" t="s">
        <v>135</v>
      </c>
      <c r="O37">
        <v>19.196620941162099</v>
      </c>
      <c r="P37" t="s">
        <v>135</v>
      </c>
      <c r="Q37">
        <v>18.973455429077099</v>
      </c>
      <c r="R37">
        <v>17.966121673583999</v>
      </c>
      <c r="S37">
        <v>18.318534851074201</v>
      </c>
      <c r="T37">
        <v>18.066078186035199</v>
      </c>
      <c r="U37" t="s">
        <v>135</v>
      </c>
      <c r="V37">
        <v>19.0967922210693</v>
      </c>
      <c r="W37" t="s">
        <v>135</v>
      </c>
      <c r="X37">
        <v>20.063026428222699</v>
      </c>
      <c r="Y37">
        <v>18.018079757690401</v>
      </c>
      <c r="Z37" t="s">
        <v>135</v>
      </c>
      <c r="AA37">
        <v>31</v>
      </c>
      <c r="AB37">
        <v>2</v>
      </c>
      <c r="AC37">
        <v>2</v>
      </c>
      <c r="AD37">
        <v>43.008000000000003</v>
      </c>
      <c r="AE37">
        <v>20670000</v>
      </c>
      <c r="AF37">
        <v>20</v>
      </c>
      <c r="AG37">
        <v>93</v>
      </c>
      <c r="AH37">
        <v>0.99941909593725697</v>
      </c>
      <c r="AI37">
        <v>1.01823966250378</v>
      </c>
      <c r="AJ37">
        <v>0.13751483028396</v>
      </c>
      <c r="AK37">
        <v>1.6365035236811101</v>
      </c>
      <c r="AL37">
        <v>9.5252605265173304E-3</v>
      </c>
      <c r="AM37">
        <v>-0.90678388072150895</v>
      </c>
      <c r="AN37">
        <v>0.115927370394352</v>
      </c>
      <c r="AO37">
        <v>0.91461205913694399</v>
      </c>
      <c r="AP37">
        <v>0.86165046282879199</v>
      </c>
      <c r="AQ37">
        <v>0.95368247539682605</v>
      </c>
      <c r="AR37">
        <v>2.0211231370506102</v>
      </c>
      <c r="AS37">
        <v>0.97290338111087105</v>
      </c>
      <c r="AT37">
        <v>0.93581401521941499</v>
      </c>
      <c r="AU37" t="s">
        <v>448</v>
      </c>
    </row>
    <row r="38" spans="1:52" x14ac:dyDescent="0.25">
      <c r="A38" t="s">
        <v>450</v>
      </c>
      <c r="B38" t="s">
        <v>449</v>
      </c>
      <c r="D38" s="2">
        <v>-0.31633637588457802</v>
      </c>
      <c r="E38" s="1">
        <v>0.379639764981961</v>
      </c>
      <c r="F38" s="5">
        <f t="shared" si="0"/>
        <v>0.42062830412736396</v>
      </c>
      <c r="G38">
        <v>16.586370468139599</v>
      </c>
      <c r="H38">
        <v>17.365383148193398</v>
      </c>
      <c r="I38">
        <v>16.352922439575199</v>
      </c>
      <c r="J38" t="s">
        <v>135</v>
      </c>
      <c r="K38">
        <v>17.444351196289102</v>
      </c>
      <c r="L38">
        <v>17.001958847045898</v>
      </c>
      <c r="M38">
        <v>16.685926437377901</v>
      </c>
      <c r="N38">
        <v>16.174789428710898</v>
      </c>
      <c r="O38">
        <v>16.027366638183601</v>
      </c>
      <c r="P38">
        <v>16.776227951049801</v>
      </c>
      <c r="Q38">
        <v>15.7790269851685</v>
      </c>
      <c r="R38">
        <v>17.508274078369102</v>
      </c>
      <c r="S38">
        <v>16.517469406127901</v>
      </c>
      <c r="T38">
        <v>15.8385887145996</v>
      </c>
      <c r="U38">
        <v>17.267372131347699</v>
      </c>
      <c r="V38">
        <v>15.6148538589478</v>
      </c>
      <c r="W38" t="s">
        <v>135</v>
      </c>
      <c r="X38">
        <v>16.0452270507813</v>
      </c>
      <c r="Y38">
        <v>15.180646896362299</v>
      </c>
      <c r="Z38">
        <v>16.6883869171143</v>
      </c>
      <c r="AA38">
        <v>4</v>
      </c>
      <c r="AB38">
        <v>4</v>
      </c>
      <c r="AC38">
        <v>4</v>
      </c>
      <c r="AD38">
        <v>25.01</v>
      </c>
      <c r="AE38">
        <v>3862400</v>
      </c>
      <c r="AF38">
        <v>7</v>
      </c>
      <c r="AG38">
        <v>44</v>
      </c>
      <c r="AH38">
        <v>0.99941909593725697</v>
      </c>
      <c r="AI38">
        <v>0.64573227205374595</v>
      </c>
      <c r="AJ38">
        <v>8.2592897053810094E-2</v>
      </c>
      <c r="AK38">
        <v>0.96206864793832403</v>
      </c>
      <c r="AL38">
        <v>1.8193016280255402E-2</v>
      </c>
      <c r="AM38">
        <v>0.54027210674170301</v>
      </c>
      <c r="AN38">
        <v>0.14141321496596601</v>
      </c>
      <c r="AO38">
        <v>0.86228109732333102</v>
      </c>
      <c r="AP38">
        <v>1.08305730017327</v>
      </c>
      <c r="AQ38">
        <v>0.95368247539682605</v>
      </c>
      <c r="AR38">
        <v>1.7400952918505299</v>
      </c>
      <c r="AS38">
        <v>0.97290338111087105</v>
      </c>
      <c r="AT38">
        <v>0.84951000412732602</v>
      </c>
      <c r="AU38" t="s">
        <v>450</v>
      </c>
      <c r="AV38">
        <v>439</v>
      </c>
      <c r="AW38" t="s">
        <v>8</v>
      </c>
      <c r="AX38" t="s">
        <v>8</v>
      </c>
      <c r="AY38" t="s">
        <v>8</v>
      </c>
      <c r="AZ38" t="s">
        <v>8</v>
      </c>
    </row>
    <row r="39" spans="1:52" x14ac:dyDescent="0.25">
      <c r="A39" t="s">
        <v>452</v>
      </c>
      <c r="B39" t="s">
        <v>451</v>
      </c>
      <c r="D39" s="2">
        <v>-0.51612618819557099</v>
      </c>
      <c r="E39" s="1">
        <v>0.160759474021307</v>
      </c>
      <c r="F39" s="5">
        <f t="shared" si="0"/>
        <v>0.79382342341815693</v>
      </c>
      <c r="G39">
        <v>16.838981628418001</v>
      </c>
      <c r="H39">
        <v>17.557193756103501</v>
      </c>
      <c r="I39">
        <v>17.209243774414102</v>
      </c>
      <c r="J39">
        <v>17.188724517822301</v>
      </c>
      <c r="K39">
        <v>17.718132019043001</v>
      </c>
      <c r="L39">
        <v>16.609178543090799</v>
      </c>
      <c r="M39">
        <v>16.292985916137699</v>
      </c>
      <c r="N39">
        <v>17.0904216766357</v>
      </c>
      <c r="O39">
        <v>16.778154373168899</v>
      </c>
      <c r="P39">
        <v>16.998876571655298</v>
      </c>
      <c r="Q39">
        <v>17.4373779296875</v>
      </c>
      <c r="R39">
        <v>18.2168884277344</v>
      </c>
      <c r="S39">
        <v>17.693365097045898</v>
      </c>
      <c r="T39">
        <v>17.0963039398193</v>
      </c>
      <c r="U39">
        <v>17.701442718505898</v>
      </c>
      <c r="V39">
        <v>16.881664276123001</v>
      </c>
      <c r="W39">
        <v>15.414222717285201</v>
      </c>
      <c r="X39">
        <v>16.918582916259801</v>
      </c>
      <c r="Y39">
        <v>16.360881805419901</v>
      </c>
      <c r="Z39">
        <v>16.890953063964801</v>
      </c>
      <c r="AA39">
        <v>16</v>
      </c>
      <c r="AB39">
        <v>16</v>
      </c>
      <c r="AC39">
        <v>16</v>
      </c>
      <c r="AD39">
        <v>88.78</v>
      </c>
      <c r="AE39">
        <v>16630000</v>
      </c>
      <c r="AF39">
        <v>25</v>
      </c>
      <c r="AG39">
        <v>139</v>
      </c>
      <c r="AH39">
        <v>0.99941909593725697</v>
      </c>
      <c r="AI39">
        <v>0.38693103274434598</v>
      </c>
      <c r="AJ39">
        <v>0.28780320806000598</v>
      </c>
      <c r="AK39">
        <v>0.90305722093991703</v>
      </c>
      <c r="AL39">
        <v>1.9165728007774899E-2</v>
      </c>
      <c r="AM39">
        <v>1.1309933494348501</v>
      </c>
      <c r="AN39">
        <v>4.5971529844237398E-3</v>
      </c>
      <c r="AO39">
        <v>0.92921269371275705</v>
      </c>
      <c r="AP39">
        <v>0.54090436941611597</v>
      </c>
      <c r="AQ39">
        <v>0.95368247539682605</v>
      </c>
      <c r="AR39">
        <v>1.7174746794748801</v>
      </c>
      <c r="AS39">
        <v>0.66599892824664897</v>
      </c>
      <c r="AT39">
        <v>2.3375110435228001</v>
      </c>
      <c r="AU39" t="s">
        <v>452</v>
      </c>
      <c r="AV39">
        <v>770</v>
      </c>
      <c r="AW39" t="s">
        <v>8</v>
      </c>
      <c r="AX39" t="s">
        <v>8</v>
      </c>
      <c r="AY39" t="s">
        <v>8</v>
      </c>
      <c r="AZ39" t="s">
        <v>8</v>
      </c>
    </row>
    <row r="40" spans="1:52" x14ac:dyDescent="0.25">
      <c r="A40" t="s">
        <v>455</v>
      </c>
      <c r="B40" t="s">
        <v>453</v>
      </c>
      <c r="C40" t="s">
        <v>454</v>
      </c>
      <c r="D40" s="2">
        <v>-0.13650516218775299</v>
      </c>
      <c r="E40" s="1">
        <v>0.64183621932769697</v>
      </c>
      <c r="F40" s="5">
        <f t="shared" si="0"/>
        <v>0.19257577896640349</v>
      </c>
      <c r="G40">
        <v>15.210405349731399</v>
      </c>
      <c r="H40">
        <v>15.1668300628662</v>
      </c>
      <c r="I40">
        <v>15.8787937164307</v>
      </c>
      <c r="J40">
        <v>15.4116430282593</v>
      </c>
      <c r="K40">
        <v>14.929859161376999</v>
      </c>
      <c r="L40">
        <v>14.914945602416999</v>
      </c>
      <c r="M40">
        <v>15.0490827560425</v>
      </c>
      <c r="N40">
        <v>15.9864416122437</v>
      </c>
      <c r="O40">
        <v>14.9984579086304</v>
      </c>
      <c r="P40">
        <v>15.0399475097656</v>
      </c>
      <c r="Q40">
        <v>15.4287204742432</v>
      </c>
      <c r="R40">
        <v>15.772030830383301</v>
      </c>
      <c r="S40">
        <v>15.918816566467299</v>
      </c>
      <c r="T40">
        <v>15.163414001464799</v>
      </c>
      <c r="U40">
        <v>14.2345180511475</v>
      </c>
      <c r="V40">
        <v>14.7508640289307</v>
      </c>
      <c r="W40" t="s">
        <v>135</v>
      </c>
      <c r="X40">
        <v>14.6614999771118</v>
      </c>
      <c r="Y40">
        <v>14.5676593780518</v>
      </c>
      <c r="Z40">
        <v>14.0131483078003</v>
      </c>
      <c r="AA40">
        <v>7</v>
      </c>
      <c r="AB40">
        <v>7</v>
      </c>
      <c r="AC40">
        <v>7</v>
      </c>
      <c r="AD40">
        <v>15.618</v>
      </c>
      <c r="AE40">
        <v>3520800</v>
      </c>
      <c r="AF40">
        <v>26</v>
      </c>
      <c r="AG40">
        <v>42</v>
      </c>
      <c r="AH40">
        <v>0.99941909593725697</v>
      </c>
      <c r="AI40">
        <v>0.621673333557755</v>
      </c>
      <c r="AJ40">
        <v>5.6713405204772603E-2</v>
      </c>
      <c r="AK40">
        <v>0.758178495745508</v>
      </c>
      <c r="AL40">
        <v>2.2957493107276999E-2</v>
      </c>
      <c r="AM40">
        <v>0.68046773997108401</v>
      </c>
      <c r="AN40">
        <v>3.8727621819634503E-2</v>
      </c>
      <c r="AO40">
        <v>0.85460839537695199</v>
      </c>
      <c r="AP40">
        <v>1.2463142758802099</v>
      </c>
      <c r="AQ40">
        <v>0.95368247539682605</v>
      </c>
      <c r="AR40">
        <v>1.63907553740286</v>
      </c>
      <c r="AS40">
        <v>0.97290338111087105</v>
      </c>
      <c r="AT40">
        <v>1.4119791712897001</v>
      </c>
      <c r="AU40" t="s">
        <v>455</v>
      </c>
      <c r="AV40">
        <v>1419</v>
      </c>
      <c r="AW40" t="s">
        <v>8</v>
      </c>
      <c r="AX40" t="s">
        <v>8</v>
      </c>
      <c r="AY40" t="s">
        <v>8</v>
      </c>
      <c r="AZ40" t="s">
        <v>8</v>
      </c>
    </row>
    <row r="41" spans="1:52" x14ac:dyDescent="0.25">
      <c r="A41" t="s">
        <v>457</v>
      </c>
      <c r="B41" t="s">
        <v>456</v>
      </c>
      <c r="D41" s="2">
        <v>-0.58195782461413603</v>
      </c>
      <c r="E41" s="1">
        <v>0.30265807987464999</v>
      </c>
      <c r="F41" s="5">
        <f t="shared" si="0"/>
        <v>0.51904772750680617</v>
      </c>
      <c r="G41">
        <v>16.573410034179702</v>
      </c>
      <c r="H41" t="s">
        <v>135</v>
      </c>
      <c r="I41" t="s">
        <v>135</v>
      </c>
      <c r="J41" t="s">
        <v>135</v>
      </c>
      <c r="K41" t="s">
        <v>135</v>
      </c>
      <c r="L41">
        <v>16.656480789184599</v>
      </c>
      <c r="M41" t="s">
        <v>135</v>
      </c>
      <c r="N41">
        <v>15.749608039856</v>
      </c>
      <c r="O41">
        <v>15.448245048522899</v>
      </c>
      <c r="P41" t="s">
        <v>135</v>
      </c>
      <c r="Q41">
        <v>16.537294387817401</v>
      </c>
      <c r="R41">
        <v>15.9510345458984</v>
      </c>
      <c r="S41">
        <v>16.1101779937744</v>
      </c>
      <c r="T41">
        <v>15.463651657104499</v>
      </c>
      <c r="U41" t="s">
        <v>135</v>
      </c>
      <c r="V41">
        <v>15.560302734375</v>
      </c>
      <c r="W41">
        <v>15.7226476669312</v>
      </c>
      <c r="X41">
        <v>15.2478532791138</v>
      </c>
      <c r="Y41" t="s">
        <v>135</v>
      </c>
      <c r="Z41" t="s">
        <v>135</v>
      </c>
      <c r="AA41">
        <v>3</v>
      </c>
      <c r="AB41">
        <v>3</v>
      </c>
      <c r="AC41">
        <v>3</v>
      </c>
      <c r="AD41">
        <v>5.8350999999999997</v>
      </c>
      <c r="AE41">
        <v>1284700</v>
      </c>
      <c r="AF41">
        <v>32</v>
      </c>
      <c r="AG41">
        <v>18</v>
      </c>
      <c r="AH41">
        <v>0.99941909593725697</v>
      </c>
      <c r="AI41">
        <v>0.78726359827155401</v>
      </c>
      <c r="AJ41">
        <v>6.3039089914303501E-2</v>
      </c>
      <c r="AK41">
        <v>1.36922142288569</v>
      </c>
      <c r="AL41">
        <v>2.7396785297902199E-2</v>
      </c>
      <c r="AM41">
        <v>0.73813440719382195</v>
      </c>
      <c r="AN41">
        <v>6.2517611897339606E-2</v>
      </c>
      <c r="AO41">
        <v>0.85460839537695199</v>
      </c>
      <c r="AP41">
        <v>1.20039006531623</v>
      </c>
      <c r="AQ41">
        <v>0.95368247539682605</v>
      </c>
      <c r="AR41">
        <v>1.562300393723</v>
      </c>
      <c r="AS41">
        <v>0.97290338111087105</v>
      </c>
      <c r="AT41">
        <v>1.2039976198981499</v>
      </c>
      <c r="AU41" t="s">
        <v>457</v>
      </c>
      <c r="AV41">
        <v>78</v>
      </c>
      <c r="AW41" t="s">
        <v>8</v>
      </c>
      <c r="AX41" t="s">
        <v>8</v>
      </c>
      <c r="AY41" t="s">
        <v>8</v>
      </c>
      <c r="AZ41" t="s">
        <v>8</v>
      </c>
    </row>
    <row r="42" spans="1:52" x14ac:dyDescent="0.25">
      <c r="A42" t="s">
        <v>460</v>
      </c>
      <c r="B42" t="s">
        <v>458</v>
      </c>
      <c r="C42" t="s">
        <v>459</v>
      </c>
      <c r="D42" s="2">
        <v>-0.48651775605262099</v>
      </c>
      <c r="E42" s="1">
        <v>0.127936666645728</v>
      </c>
      <c r="F42" s="5">
        <f t="shared" si="0"/>
        <v>0.89300496889300318</v>
      </c>
      <c r="G42">
        <v>16.317836761474599</v>
      </c>
      <c r="H42">
        <v>16.546411514282202</v>
      </c>
      <c r="I42">
        <v>16.1167507171631</v>
      </c>
      <c r="J42">
        <v>16.287080764770501</v>
      </c>
      <c r="K42">
        <v>17.492166519165</v>
      </c>
      <c r="L42">
        <v>16.315238952636701</v>
      </c>
      <c r="M42">
        <v>16.0252475738525</v>
      </c>
      <c r="N42">
        <v>15.8245859146118</v>
      </c>
      <c r="O42">
        <v>15.6094675064087</v>
      </c>
      <c r="P42">
        <v>16.200439453125</v>
      </c>
      <c r="Q42">
        <v>16.220378875732401</v>
      </c>
      <c r="R42">
        <v>16.429161071777301</v>
      </c>
      <c r="S42">
        <v>16.5857543945313</v>
      </c>
      <c r="T42">
        <v>15.6429538726807</v>
      </c>
      <c r="U42">
        <v>16.914852142333999</v>
      </c>
      <c r="V42">
        <v>15.6278476715088</v>
      </c>
      <c r="W42">
        <v>16.3277282714844</v>
      </c>
      <c r="X42">
        <v>16.010593414306602</v>
      </c>
      <c r="Y42">
        <v>14.945992469787599</v>
      </c>
      <c r="Z42">
        <v>16.936407089233398</v>
      </c>
      <c r="AA42">
        <v>23</v>
      </c>
      <c r="AB42">
        <v>23</v>
      </c>
      <c r="AC42">
        <v>23</v>
      </c>
      <c r="AD42">
        <v>131.38999999999999</v>
      </c>
      <c r="AE42">
        <v>13152000</v>
      </c>
      <c r="AF42">
        <v>115</v>
      </c>
      <c r="AG42">
        <v>125</v>
      </c>
      <c r="AH42">
        <v>0.99941909593725697</v>
      </c>
      <c r="AI42">
        <v>0.237520034265602</v>
      </c>
      <c r="AJ42">
        <v>0.44715197548479002</v>
      </c>
      <c r="AK42">
        <v>0.72403779031822202</v>
      </c>
      <c r="AL42">
        <v>2.8366379911510201E-2</v>
      </c>
      <c r="AM42">
        <v>0.45618893504139102</v>
      </c>
      <c r="AN42">
        <v>0.15204162973885699</v>
      </c>
      <c r="AO42">
        <v>0.95872764586071002</v>
      </c>
      <c r="AP42">
        <v>0.34954484622612803</v>
      </c>
      <c r="AQ42">
        <v>0.95368247539682605</v>
      </c>
      <c r="AR42">
        <v>1.5471960848869499</v>
      </c>
      <c r="AS42">
        <v>0.97290338111087105</v>
      </c>
      <c r="AT42">
        <v>0.81803748382821395</v>
      </c>
      <c r="AU42" t="s">
        <v>460</v>
      </c>
      <c r="AV42">
        <v>191</v>
      </c>
      <c r="AW42" t="s">
        <v>8</v>
      </c>
      <c r="AX42" t="s">
        <v>8</v>
      </c>
      <c r="AY42" t="s">
        <v>8</v>
      </c>
      <c r="AZ42" t="s">
        <v>8</v>
      </c>
    </row>
    <row r="43" spans="1:52" x14ac:dyDescent="0.25">
      <c r="A43" t="s">
        <v>462</v>
      </c>
      <c r="B43" t="s">
        <v>461</v>
      </c>
      <c r="D43" s="2">
        <v>-0.48061826569836802</v>
      </c>
      <c r="E43" s="1">
        <v>0.15385847717168399</v>
      </c>
      <c r="F43" s="5">
        <f t="shared" si="0"/>
        <v>0.81287857034625943</v>
      </c>
      <c r="G43">
        <v>18.2686977386475</v>
      </c>
      <c r="H43">
        <v>18.277713775634801</v>
      </c>
      <c r="I43">
        <v>18.4924011230469</v>
      </c>
      <c r="J43">
        <v>18.171577453613299</v>
      </c>
      <c r="K43">
        <v>19.212287902831999</v>
      </c>
      <c r="L43">
        <v>18.1842746734619</v>
      </c>
      <c r="M43">
        <v>17.782192230224599</v>
      </c>
      <c r="N43">
        <v>17.9213752746582</v>
      </c>
      <c r="O43">
        <v>17.340824127197301</v>
      </c>
      <c r="P43">
        <v>18.408811569213899</v>
      </c>
      <c r="Q43">
        <v>18.489698410034201</v>
      </c>
      <c r="R43">
        <v>18.406570434570298</v>
      </c>
      <c r="S43">
        <v>18.7349948883057</v>
      </c>
      <c r="T43">
        <v>17.813968658447301</v>
      </c>
      <c r="U43">
        <v>18.61403465271</v>
      </c>
      <c r="V43">
        <v>18.187032699585</v>
      </c>
      <c r="W43">
        <v>17.928796768188501</v>
      </c>
      <c r="X43">
        <v>18.144050598144499</v>
      </c>
      <c r="Y43">
        <v>16.714111328125</v>
      </c>
      <c r="Z43">
        <v>18.529323577880898</v>
      </c>
      <c r="AA43">
        <v>20</v>
      </c>
      <c r="AB43">
        <v>20</v>
      </c>
      <c r="AC43">
        <v>20</v>
      </c>
      <c r="AD43">
        <v>257.91000000000003</v>
      </c>
      <c r="AE43">
        <v>34867000</v>
      </c>
      <c r="AF43">
        <v>43</v>
      </c>
      <c r="AG43">
        <v>216</v>
      </c>
      <c r="AH43">
        <v>0.99941909593725697</v>
      </c>
      <c r="AI43">
        <v>0.28182094880279301</v>
      </c>
      <c r="AJ43">
        <v>0.39503039010603502</v>
      </c>
      <c r="AK43">
        <v>0.76243921450116003</v>
      </c>
      <c r="AL43">
        <v>2.9094853023484399E-2</v>
      </c>
      <c r="AM43">
        <v>0.60837430962032002</v>
      </c>
      <c r="AN43">
        <v>7.5313030784974505E-2</v>
      </c>
      <c r="AO43">
        <v>0.94685510500550696</v>
      </c>
      <c r="AP43">
        <v>0.40336949235413599</v>
      </c>
      <c r="AQ43">
        <v>0.95368247539682605</v>
      </c>
      <c r="AR43">
        <v>1.53618383236131</v>
      </c>
      <c r="AS43">
        <v>0.97290338111087105</v>
      </c>
      <c r="AT43">
        <v>1.1231298749493801</v>
      </c>
      <c r="AU43" t="s">
        <v>462</v>
      </c>
      <c r="AV43">
        <v>619</v>
      </c>
      <c r="AW43" t="s">
        <v>8</v>
      </c>
      <c r="AX43" t="s">
        <v>8</v>
      </c>
      <c r="AY43" t="s">
        <v>8</v>
      </c>
      <c r="AZ43" t="s">
        <v>8</v>
      </c>
    </row>
    <row r="44" spans="1:52" x14ac:dyDescent="0.25">
      <c r="A44" t="s">
        <v>464</v>
      </c>
      <c r="B44" t="s">
        <v>463</v>
      </c>
      <c r="D44" s="2">
        <v>-0.62736501368771003</v>
      </c>
      <c r="E44" s="1">
        <v>0.20243705657639399</v>
      </c>
      <c r="F44" s="5">
        <f t="shared" si="0"/>
        <v>0.6937099859350897</v>
      </c>
      <c r="G44">
        <v>14.3072004318237</v>
      </c>
      <c r="H44" t="s">
        <v>135</v>
      </c>
      <c r="I44">
        <v>15.917325019836399</v>
      </c>
      <c r="J44">
        <v>15.5597953796387</v>
      </c>
      <c r="K44" t="s">
        <v>135</v>
      </c>
      <c r="L44">
        <v>14.7268571853638</v>
      </c>
      <c r="M44">
        <v>14.8099689483643</v>
      </c>
      <c r="N44">
        <v>14.9220733642578</v>
      </c>
      <c r="O44">
        <v>14.413099288940399</v>
      </c>
      <c r="P44" t="s">
        <v>135</v>
      </c>
      <c r="Q44">
        <v>14.168515205383301</v>
      </c>
      <c r="R44" t="s">
        <v>135</v>
      </c>
      <c r="S44">
        <v>16.1435432434082</v>
      </c>
      <c r="T44">
        <v>15.1109313964844</v>
      </c>
      <c r="U44" t="s">
        <v>135</v>
      </c>
      <c r="V44">
        <v>13.3560390472412</v>
      </c>
      <c r="W44" t="s">
        <v>135</v>
      </c>
      <c r="X44">
        <v>14.293902397155801</v>
      </c>
      <c r="Y44">
        <v>14.5773105621338</v>
      </c>
      <c r="Z44" t="s">
        <v>135</v>
      </c>
      <c r="AA44">
        <v>4</v>
      </c>
      <c r="AB44">
        <v>4</v>
      </c>
      <c r="AC44">
        <v>4</v>
      </c>
      <c r="AD44">
        <v>15.602</v>
      </c>
      <c r="AE44">
        <v>1749200</v>
      </c>
      <c r="AF44">
        <v>15</v>
      </c>
      <c r="AG44">
        <v>26</v>
      </c>
      <c r="AH44">
        <v>0.99941909593725697</v>
      </c>
      <c r="AI44">
        <v>0.57755126296686199</v>
      </c>
      <c r="AJ44">
        <v>0.238373206539927</v>
      </c>
      <c r="AK44">
        <v>1.20491627665457</v>
      </c>
      <c r="AL44">
        <v>3.1469144610977301E-2</v>
      </c>
      <c r="AM44">
        <v>1.0546833123495201</v>
      </c>
      <c r="AN44">
        <v>5.4788152132403498E-2</v>
      </c>
      <c r="AO44">
        <v>0.92537629569606294</v>
      </c>
      <c r="AP44">
        <v>0.62274256145613405</v>
      </c>
      <c r="AQ44">
        <v>0.95368247539682605</v>
      </c>
      <c r="AR44">
        <v>1.50211506184627</v>
      </c>
      <c r="AS44">
        <v>0.97290338111087105</v>
      </c>
      <c r="AT44">
        <v>1.26131334698697</v>
      </c>
      <c r="AU44" t="s">
        <v>464</v>
      </c>
      <c r="AV44">
        <v>798</v>
      </c>
      <c r="AW44" t="s">
        <v>8</v>
      </c>
      <c r="AX44" t="s">
        <v>8</v>
      </c>
      <c r="AY44" t="s">
        <v>8</v>
      </c>
      <c r="AZ44" t="s">
        <v>8</v>
      </c>
    </row>
    <row r="45" spans="1:52" x14ac:dyDescent="0.25">
      <c r="A45" t="s">
        <v>467</v>
      </c>
      <c r="B45" t="s">
        <v>465</v>
      </c>
      <c r="C45" t="s">
        <v>466</v>
      </c>
      <c r="D45" s="2">
        <v>-1.1520300913297301</v>
      </c>
      <c r="E45" s="1">
        <v>2.9720954108088701E-3</v>
      </c>
      <c r="F45" s="5">
        <f t="shared" si="0"/>
        <v>2.5269372528782523</v>
      </c>
      <c r="G45" t="s">
        <v>135</v>
      </c>
      <c r="H45" t="s">
        <v>135</v>
      </c>
      <c r="I45">
        <v>15.109381675720201</v>
      </c>
      <c r="J45">
        <v>15.653068542480501</v>
      </c>
      <c r="K45" t="s">
        <v>135</v>
      </c>
      <c r="L45">
        <v>14.1111354827881</v>
      </c>
      <c r="M45" t="s">
        <v>135</v>
      </c>
      <c r="N45">
        <v>14.5230102539063</v>
      </c>
      <c r="O45">
        <v>14.356726646423301</v>
      </c>
      <c r="P45">
        <v>14.158215522766101</v>
      </c>
      <c r="Q45">
        <v>14.5493631362915</v>
      </c>
      <c r="R45" t="s">
        <v>135</v>
      </c>
      <c r="S45">
        <v>15.2607727050781</v>
      </c>
      <c r="T45">
        <v>15.2055263519287</v>
      </c>
      <c r="U45" t="s">
        <v>135</v>
      </c>
      <c r="V45" t="s">
        <v>135</v>
      </c>
      <c r="W45" t="s">
        <v>135</v>
      </c>
      <c r="X45" t="s">
        <v>135</v>
      </c>
      <c r="Y45">
        <v>15.1624698638916</v>
      </c>
      <c r="Z45" t="s">
        <v>135</v>
      </c>
      <c r="AA45">
        <v>4</v>
      </c>
      <c r="AB45">
        <v>4</v>
      </c>
      <c r="AC45">
        <v>4</v>
      </c>
      <c r="AD45">
        <v>15.371</v>
      </c>
      <c r="AE45">
        <v>1780900</v>
      </c>
      <c r="AF45">
        <v>6</v>
      </c>
      <c r="AG45">
        <v>21</v>
      </c>
      <c r="AH45">
        <v>0.59441908216177297</v>
      </c>
      <c r="AI45">
        <v>-1.01246677764863</v>
      </c>
      <c r="AJ45">
        <v>2.4021506316161199E-2</v>
      </c>
      <c r="AK45">
        <v>0.139563313681101</v>
      </c>
      <c r="AL45">
        <v>0.74462681194775704</v>
      </c>
      <c r="AM45">
        <v>-0.260791511713094</v>
      </c>
      <c r="AN45">
        <v>0.52189966185485803</v>
      </c>
      <c r="AO45">
        <v>0.85460839537695199</v>
      </c>
      <c r="AP45">
        <v>1.6193997627830099</v>
      </c>
      <c r="AQ45">
        <v>0.96760000284032399</v>
      </c>
      <c r="AR45">
        <v>0.12806133009544299</v>
      </c>
      <c r="AS45">
        <v>0.97290338111087105</v>
      </c>
      <c r="AT45">
        <v>0.282412984529128</v>
      </c>
      <c r="AU45" t="s">
        <v>467</v>
      </c>
      <c r="AV45">
        <v>1275</v>
      </c>
      <c r="AW45" t="s">
        <v>8</v>
      </c>
      <c r="AX45" t="s">
        <v>8</v>
      </c>
      <c r="AY45" t="s">
        <v>8</v>
      </c>
      <c r="AZ45" t="s">
        <v>8</v>
      </c>
    </row>
    <row r="46" spans="1:52" x14ac:dyDescent="0.25">
      <c r="A46" t="s">
        <v>469</v>
      </c>
      <c r="B46" t="s">
        <v>468</v>
      </c>
      <c r="D46" s="2">
        <v>-0.39058898931858699</v>
      </c>
      <c r="E46" s="1">
        <v>0.28562689722295498</v>
      </c>
      <c r="F46" s="5">
        <f t="shared" si="0"/>
        <v>0.54420089785706338</v>
      </c>
      <c r="G46">
        <v>16.1729946136475</v>
      </c>
      <c r="H46">
        <v>17.1055393218994</v>
      </c>
      <c r="I46">
        <v>16.8884582519531</v>
      </c>
      <c r="J46">
        <v>16.450922012329102</v>
      </c>
      <c r="K46">
        <v>17.240232467651399</v>
      </c>
      <c r="L46">
        <v>16.214698791503899</v>
      </c>
      <c r="M46">
        <v>16.6582946777344</v>
      </c>
      <c r="N46">
        <v>16.7355556488037</v>
      </c>
      <c r="O46">
        <v>15.443753242492701</v>
      </c>
      <c r="P46">
        <v>16.494621276855501</v>
      </c>
      <c r="Q46">
        <v>16.412603378295898</v>
      </c>
      <c r="R46">
        <v>17.983427047729499</v>
      </c>
      <c r="S46">
        <v>17.221851348876999</v>
      </c>
      <c r="T46">
        <v>15.9843072891235</v>
      </c>
      <c r="U46">
        <v>17.773267745971701</v>
      </c>
      <c r="V46">
        <v>15.7823581695557</v>
      </c>
      <c r="W46">
        <v>17.059175491333001</v>
      </c>
      <c r="X46">
        <v>16.652145385742202</v>
      </c>
      <c r="Y46">
        <v>14.936637878418001</v>
      </c>
      <c r="Z46" t="s">
        <v>135</v>
      </c>
      <c r="AA46">
        <v>8</v>
      </c>
      <c r="AB46">
        <v>8</v>
      </c>
      <c r="AC46">
        <v>8</v>
      </c>
      <c r="AD46">
        <v>24.329000000000001</v>
      </c>
      <c r="AE46">
        <v>6055500</v>
      </c>
      <c r="AF46">
        <v>34</v>
      </c>
      <c r="AG46">
        <v>74</v>
      </c>
      <c r="AH46">
        <v>0.99941909593725697</v>
      </c>
      <c r="AI46">
        <v>0.46653402875938699</v>
      </c>
      <c r="AJ46">
        <v>0.23106969954772599</v>
      </c>
      <c r="AK46">
        <v>0.85712301807797397</v>
      </c>
      <c r="AL46">
        <v>3.4857968924313899E-2</v>
      </c>
      <c r="AM46">
        <v>1.0694084586178101</v>
      </c>
      <c r="AN46">
        <v>1.0587648391047901E-2</v>
      </c>
      <c r="AO46">
        <v>0.92537629569606294</v>
      </c>
      <c r="AP46">
        <v>0.63625700035378996</v>
      </c>
      <c r="AQ46">
        <v>0.95368247539682605</v>
      </c>
      <c r="AR46">
        <v>1.4576979216052699</v>
      </c>
      <c r="AS46">
        <v>0.97290338111087105</v>
      </c>
      <c r="AT46">
        <v>1.97520048976994</v>
      </c>
      <c r="AU46" t="s">
        <v>469</v>
      </c>
      <c r="AV46">
        <v>609</v>
      </c>
      <c r="AW46" t="s">
        <v>8</v>
      </c>
      <c r="AX46" t="s">
        <v>8</v>
      </c>
      <c r="AY46" t="s">
        <v>8</v>
      </c>
      <c r="AZ46" t="s">
        <v>8</v>
      </c>
    </row>
    <row r="47" spans="1:52" x14ac:dyDescent="0.25">
      <c r="A47" t="s">
        <v>472</v>
      </c>
      <c r="B47" t="s">
        <v>470</v>
      </c>
      <c r="C47" t="s">
        <v>471</v>
      </c>
      <c r="D47" s="2">
        <v>-0.62240785279817201</v>
      </c>
      <c r="E47" s="1">
        <v>0.259233606947392</v>
      </c>
      <c r="F47" s="5">
        <f t="shared" si="0"/>
        <v>0.58630869737822011</v>
      </c>
      <c r="G47">
        <v>15.396069526672401</v>
      </c>
      <c r="H47" t="s">
        <v>135</v>
      </c>
      <c r="I47">
        <v>16.981031417846701</v>
      </c>
      <c r="J47">
        <v>16.612379074096701</v>
      </c>
      <c r="K47" t="s">
        <v>135</v>
      </c>
      <c r="L47">
        <v>15.960613250732401</v>
      </c>
      <c r="M47">
        <v>15.654468536376999</v>
      </c>
      <c r="N47">
        <v>16.413578033447301</v>
      </c>
      <c r="O47">
        <v>15.1741065979004</v>
      </c>
      <c r="P47">
        <v>15.343462944030801</v>
      </c>
      <c r="Q47">
        <v>14.4701499938965</v>
      </c>
      <c r="R47" t="s">
        <v>135</v>
      </c>
      <c r="S47">
        <v>16.930528640747099</v>
      </c>
      <c r="T47">
        <v>15.617926597595201</v>
      </c>
      <c r="U47" t="s">
        <v>135</v>
      </c>
      <c r="V47">
        <v>14.5307722091675</v>
      </c>
      <c r="W47" t="s">
        <v>135</v>
      </c>
      <c r="X47">
        <v>14.5533895492554</v>
      </c>
      <c r="Y47">
        <v>15.558988571166999</v>
      </c>
      <c r="Z47" t="s">
        <v>135</v>
      </c>
      <c r="AA47">
        <v>6</v>
      </c>
      <c r="AB47">
        <v>2</v>
      </c>
      <c r="AC47">
        <v>2</v>
      </c>
      <c r="AD47">
        <v>9.2321000000000009</v>
      </c>
      <c r="AE47">
        <v>3376600</v>
      </c>
      <c r="AF47">
        <v>17</v>
      </c>
      <c r="AG47">
        <v>41</v>
      </c>
      <c r="AH47">
        <v>0.99941909593725697</v>
      </c>
      <c r="AI47">
        <v>0.75909527822520495</v>
      </c>
      <c r="AJ47">
        <v>0.173516544793962</v>
      </c>
      <c r="AK47">
        <v>1.3815031310233801</v>
      </c>
      <c r="AL47">
        <v>3.5056436081799799E-2</v>
      </c>
      <c r="AM47">
        <v>0.72490140222611799</v>
      </c>
      <c r="AN47">
        <v>0.24080061174121001</v>
      </c>
      <c r="AO47">
        <v>0.92537629569606294</v>
      </c>
      <c r="AP47">
        <v>0.76065910894139999</v>
      </c>
      <c r="AQ47">
        <v>0.95368247539682605</v>
      </c>
      <c r="AR47">
        <v>1.45523223737747</v>
      </c>
      <c r="AS47">
        <v>0.97290338111087105</v>
      </c>
      <c r="AT47">
        <v>0.61834241411066504</v>
      </c>
      <c r="AU47" t="s">
        <v>472</v>
      </c>
      <c r="AV47">
        <v>1600</v>
      </c>
      <c r="AW47" t="s">
        <v>8</v>
      </c>
      <c r="AX47" t="s">
        <v>8</v>
      </c>
      <c r="AY47" t="s">
        <v>8</v>
      </c>
      <c r="AZ47" t="s">
        <v>8</v>
      </c>
    </row>
    <row r="48" spans="1:52" x14ac:dyDescent="0.25">
      <c r="A48" t="s">
        <v>475</v>
      </c>
      <c r="B48" t="s">
        <v>473</v>
      </c>
      <c r="C48" t="s">
        <v>474</v>
      </c>
      <c r="D48" s="2">
        <v>-0.71192386524014295</v>
      </c>
      <c r="E48" s="1">
        <v>4.3436985982308898E-2</v>
      </c>
      <c r="F48" s="5">
        <f t="shared" si="0"/>
        <v>1.3621403173203186</v>
      </c>
      <c r="G48">
        <v>15.510053634643601</v>
      </c>
      <c r="H48" t="s">
        <v>135</v>
      </c>
      <c r="I48">
        <v>14.725791931152299</v>
      </c>
      <c r="J48">
        <v>14.587894439697299</v>
      </c>
      <c r="K48" t="s">
        <v>135</v>
      </c>
      <c r="L48">
        <v>14.778846740722701</v>
      </c>
      <c r="M48">
        <v>14.126462936401399</v>
      </c>
      <c r="N48">
        <v>14.399945259094199</v>
      </c>
      <c r="O48">
        <v>13.9552869796753</v>
      </c>
      <c r="P48" t="s">
        <v>135</v>
      </c>
      <c r="Q48">
        <v>15.368233680725099</v>
      </c>
      <c r="R48">
        <v>14.643518447876</v>
      </c>
      <c r="S48">
        <v>14.5638513565063</v>
      </c>
      <c r="T48">
        <v>13.9870862960815</v>
      </c>
      <c r="U48" t="s">
        <v>135</v>
      </c>
      <c r="V48">
        <v>14.1652212142944</v>
      </c>
      <c r="W48" t="s">
        <v>135</v>
      </c>
      <c r="X48">
        <v>14.286774635314901</v>
      </c>
      <c r="Y48">
        <v>14.148476600646999</v>
      </c>
      <c r="Z48">
        <v>14.1458520889282</v>
      </c>
      <c r="AA48">
        <v>7</v>
      </c>
      <c r="AB48">
        <v>7</v>
      </c>
      <c r="AC48">
        <v>7</v>
      </c>
      <c r="AD48">
        <v>15.839</v>
      </c>
      <c r="AE48">
        <v>1476000</v>
      </c>
      <c r="AF48">
        <v>53</v>
      </c>
      <c r="AG48">
        <v>20</v>
      </c>
      <c r="AH48">
        <v>0.99941909593725697</v>
      </c>
      <c r="AI48">
        <v>2.8938682684067601E-2</v>
      </c>
      <c r="AJ48">
        <v>0.92409890329206001</v>
      </c>
      <c r="AK48">
        <v>0.74086254792421102</v>
      </c>
      <c r="AL48">
        <v>3.6571958518925099E-2</v>
      </c>
      <c r="AM48">
        <v>0.29772803767886602</v>
      </c>
      <c r="AN48">
        <v>0.33472956422828498</v>
      </c>
      <c r="AO48">
        <v>0.99381363773168696</v>
      </c>
      <c r="AP48">
        <v>3.4281545170224803E-2</v>
      </c>
      <c r="AQ48">
        <v>0.95368247539682605</v>
      </c>
      <c r="AR48">
        <v>1.4368517814944299</v>
      </c>
      <c r="AS48">
        <v>0.97290338111087105</v>
      </c>
      <c r="AT48">
        <v>0.47530592787474202</v>
      </c>
      <c r="AU48" t="s">
        <v>476</v>
      </c>
      <c r="AV48">
        <v>881</v>
      </c>
      <c r="AW48" t="s">
        <v>8</v>
      </c>
      <c r="AX48" t="s">
        <v>8</v>
      </c>
      <c r="AY48" t="s">
        <v>8</v>
      </c>
      <c r="AZ48" t="s">
        <v>8</v>
      </c>
    </row>
    <row r="49" spans="1:52" x14ac:dyDescent="0.25">
      <c r="A49" t="s">
        <v>479</v>
      </c>
      <c r="B49" t="s">
        <v>477</v>
      </c>
      <c r="C49" t="s">
        <v>478</v>
      </c>
      <c r="D49" s="2">
        <v>-0.22977750016981</v>
      </c>
      <c r="E49" s="1">
        <v>0.685207192681064</v>
      </c>
      <c r="F49" s="5">
        <f t="shared" si="0"/>
        <v>0.16417808685465754</v>
      </c>
      <c r="G49">
        <v>16.650882720947301</v>
      </c>
      <c r="H49">
        <v>16.810646057128899</v>
      </c>
      <c r="I49">
        <v>17.8022136688232</v>
      </c>
      <c r="J49">
        <v>17.045162200927699</v>
      </c>
      <c r="K49">
        <v>15.7668657302856</v>
      </c>
      <c r="L49">
        <v>16.722539901733398</v>
      </c>
      <c r="M49">
        <v>16.642164230346701</v>
      </c>
      <c r="N49">
        <v>17.543062210083001</v>
      </c>
      <c r="O49">
        <v>16.4401550292969</v>
      </c>
      <c r="P49">
        <v>15.475955009460399</v>
      </c>
      <c r="Q49">
        <v>15.6690788269043</v>
      </c>
      <c r="R49">
        <v>16.739253997802699</v>
      </c>
      <c r="S49">
        <v>16.9783535003662</v>
      </c>
      <c r="T49">
        <v>16.793603897094702</v>
      </c>
      <c r="U49">
        <v>14.928795814514199</v>
      </c>
      <c r="V49">
        <v>15.513111114501999</v>
      </c>
      <c r="W49">
        <v>16.916252136230501</v>
      </c>
      <c r="X49">
        <v>16.562360763549801</v>
      </c>
      <c r="Y49">
        <v>16.326288223266602</v>
      </c>
      <c r="Z49">
        <v>13.521968841552701</v>
      </c>
      <c r="AA49">
        <v>14</v>
      </c>
      <c r="AB49">
        <v>14</v>
      </c>
      <c r="AC49">
        <v>14</v>
      </c>
      <c r="AD49">
        <v>40.798999999999999</v>
      </c>
      <c r="AE49">
        <v>10446000</v>
      </c>
      <c r="AF49">
        <v>41</v>
      </c>
      <c r="AG49">
        <v>103</v>
      </c>
      <c r="AH49">
        <v>0.99941909593725697</v>
      </c>
      <c r="AI49">
        <v>0.95692591094079305</v>
      </c>
      <c r="AJ49">
        <v>0.10223180856859</v>
      </c>
      <c r="AK49">
        <v>1.1867034111106001</v>
      </c>
      <c r="AL49">
        <v>4.6358932865912798E-2</v>
      </c>
      <c r="AM49">
        <v>0.47269990150852698</v>
      </c>
      <c r="AN49">
        <v>0.40747814588275699</v>
      </c>
      <c r="AO49">
        <v>0.86228109732333102</v>
      </c>
      <c r="AP49">
        <v>0.99041395609471605</v>
      </c>
      <c r="AQ49">
        <v>0.95368247539682605</v>
      </c>
      <c r="AR49">
        <v>1.33386656959756</v>
      </c>
      <c r="AS49">
        <v>0.97290338111087105</v>
      </c>
      <c r="AT49">
        <v>0.38989567864679597</v>
      </c>
      <c r="AU49" t="s">
        <v>479</v>
      </c>
    </row>
    <row r="50" spans="1:52" x14ac:dyDescent="0.25">
      <c r="A50" t="s">
        <v>481</v>
      </c>
      <c r="B50" t="s">
        <v>480</v>
      </c>
      <c r="D50" s="2">
        <v>-0.48155807115141902</v>
      </c>
      <c r="E50" s="1">
        <v>0.117901307412639</v>
      </c>
      <c r="F50" s="5">
        <f t="shared" si="0"/>
        <v>0.92848137896812977</v>
      </c>
      <c r="G50">
        <v>17.338214874267599</v>
      </c>
      <c r="H50">
        <v>16.443801879882798</v>
      </c>
      <c r="I50">
        <v>16.5197429656982</v>
      </c>
      <c r="J50" t="s">
        <v>135</v>
      </c>
      <c r="K50">
        <v>17.059175491333001</v>
      </c>
      <c r="L50">
        <v>16.3944282531738</v>
      </c>
      <c r="M50">
        <v>16.102714538574201</v>
      </c>
      <c r="N50" t="s">
        <v>135</v>
      </c>
      <c r="O50">
        <v>16.423049926757798</v>
      </c>
      <c r="P50">
        <v>16.3297443389893</v>
      </c>
      <c r="Q50">
        <v>16.1534729003906</v>
      </c>
      <c r="R50">
        <v>15.6317739486694</v>
      </c>
      <c r="S50">
        <v>16.080650329589801</v>
      </c>
      <c r="T50">
        <v>15.764820098876999</v>
      </c>
      <c r="U50">
        <v>17.0450553894043</v>
      </c>
      <c r="V50">
        <v>16.144041061401399</v>
      </c>
      <c r="W50" t="s">
        <v>135</v>
      </c>
      <c r="X50">
        <v>16.074434280395501</v>
      </c>
      <c r="Y50">
        <v>15.678132057189901</v>
      </c>
      <c r="Z50">
        <v>16.562047958373999</v>
      </c>
      <c r="AA50">
        <v>8</v>
      </c>
      <c r="AB50">
        <v>8</v>
      </c>
      <c r="AC50">
        <v>8</v>
      </c>
      <c r="AD50">
        <v>53.515999999999998</v>
      </c>
      <c r="AE50">
        <v>4537100</v>
      </c>
      <c r="AF50">
        <v>16</v>
      </c>
      <c r="AG50">
        <v>25</v>
      </c>
      <c r="AH50">
        <v>0.99941909593725697</v>
      </c>
      <c r="AI50">
        <v>0.14533842086797899</v>
      </c>
      <c r="AJ50">
        <v>0.625407271666644</v>
      </c>
      <c r="AK50">
        <v>0.62689649201939801</v>
      </c>
      <c r="AL50">
        <v>4.6799983933466502E-2</v>
      </c>
      <c r="AM50">
        <v>-0.15751582195501601</v>
      </c>
      <c r="AN50">
        <v>0.577448227119989</v>
      </c>
      <c r="AO50">
        <v>0.95976004983863095</v>
      </c>
      <c r="AP50">
        <v>0.203837073482695</v>
      </c>
      <c r="AQ50">
        <v>0.95368247539682605</v>
      </c>
      <c r="AR50">
        <v>1.3297542960200599</v>
      </c>
      <c r="AS50">
        <v>0.97290338111087105</v>
      </c>
      <c r="AT50">
        <v>0.23848694768523299</v>
      </c>
      <c r="AU50" t="s">
        <v>481</v>
      </c>
      <c r="AV50">
        <v>884</v>
      </c>
      <c r="AW50" t="s">
        <v>8</v>
      </c>
      <c r="AX50" t="s">
        <v>8</v>
      </c>
      <c r="AY50" t="s">
        <v>8</v>
      </c>
      <c r="AZ50" t="s">
        <v>8</v>
      </c>
    </row>
    <row r="51" spans="1:52" x14ac:dyDescent="0.25">
      <c r="A51" t="s">
        <v>484</v>
      </c>
      <c r="B51" t="s">
        <v>482</v>
      </c>
      <c r="C51" t="s">
        <v>483</v>
      </c>
      <c r="D51" s="2">
        <v>-0.34348585590812802</v>
      </c>
      <c r="E51" s="1">
        <v>0.25100687540983102</v>
      </c>
      <c r="F51" s="5">
        <f t="shared" si="0"/>
        <v>0.60031438245658952</v>
      </c>
      <c r="G51">
        <v>17.9421482086182</v>
      </c>
      <c r="H51">
        <v>18.1479301452637</v>
      </c>
      <c r="I51">
        <v>18.1604919433594</v>
      </c>
      <c r="J51">
        <v>17.9165439605713</v>
      </c>
      <c r="K51" t="s">
        <v>135</v>
      </c>
      <c r="L51">
        <v>17.7066440582275</v>
      </c>
      <c r="M51">
        <v>17.565845489501999</v>
      </c>
      <c r="N51">
        <v>18.000583648681602</v>
      </c>
      <c r="O51">
        <v>17.126966476440401</v>
      </c>
      <c r="P51" t="s">
        <v>135</v>
      </c>
      <c r="Q51">
        <v>17.9317417144775</v>
      </c>
      <c r="R51">
        <v>18.413488388061499</v>
      </c>
      <c r="S51">
        <v>18.4452819824219</v>
      </c>
      <c r="T51">
        <v>17.490991592407202</v>
      </c>
      <c r="U51" t="s">
        <v>135</v>
      </c>
      <c r="V51">
        <v>17.664003372192401</v>
      </c>
      <c r="W51">
        <v>18.482273101806602</v>
      </c>
      <c r="X51">
        <v>17.680442810058601</v>
      </c>
      <c r="Y51">
        <v>16.943292617797901</v>
      </c>
      <c r="Z51" t="s">
        <v>135</v>
      </c>
      <c r="AA51">
        <v>6</v>
      </c>
      <c r="AB51">
        <v>6</v>
      </c>
      <c r="AC51">
        <v>6</v>
      </c>
      <c r="AD51">
        <v>71.822999999999993</v>
      </c>
      <c r="AE51">
        <v>16171000</v>
      </c>
      <c r="AF51">
        <v>12</v>
      </c>
      <c r="AG51">
        <v>117</v>
      </c>
      <c r="AH51">
        <v>0.99941909593725697</v>
      </c>
      <c r="AI51">
        <v>0.27468528586237201</v>
      </c>
      <c r="AJ51">
        <v>0.35499927996939301</v>
      </c>
      <c r="AK51">
        <v>0.61817114177050003</v>
      </c>
      <c r="AL51">
        <v>4.7845566703322601E-2</v>
      </c>
      <c r="AM51">
        <v>0.54934731350263999</v>
      </c>
      <c r="AN51">
        <v>7.4991047158090601E-2</v>
      </c>
      <c r="AO51">
        <v>0.92921269371275705</v>
      </c>
      <c r="AP51">
        <v>0.44977252780585403</v>
      </c>
      <c r="AQ51">
        <v>0.95368247539682605</v>
      </c>
      <c r="AR51">
        <v>1.3201582970821499</v>
      </c>
      <c r="AS51">
        <v>0.97290338111087105</v>
      </c>
      <c r="AT51">
        <v>1.1249905819673001</v>
      </c>
      <c r="AU51" t="s">
        <v>484</v>
      </c>
      <c r="AV51">
        <v>1381</v>
      </c>
      <c r="AW51" t="s">
        <v>8</v>
      </c>
      <c r="AX51" t="s">
        <v>8</v>
      </c>
      <c r="AY51" t="s">
        <v>8</v>
      </c>
      <c r="AZ51" t="s">
        <v>8</v>
      </c>
    </row>
    <row r="52" spans="1:52" x14ac:dyDescent="0.25">
      <c r="A52" t="s">
        <v>486</v>
      </c>
      <c r="B52" t="s">
        <v>485</v>
      </c>
      <c r="D52" s="2">
        <v>-0.28790781717255998</v>
      </c>
      <c r="E52" s="1">
        <v>0.63059201356433203</v>
      </c>
      <c r="F52" s="5">
        <f t="shared" si="0"/>
        <v>0.20025153388450584</v>
      </c>
      <c r="G52">
        <v>18.862026214599599</v>
      </c>
      <c r="H52">
        <v>18.774877548217798</v>
      </c>
      <c r="I52">
        <v>19.1191082000732</v>
      </c>
      <c r="J52">
        <v>18.5449123382568</v>
      </c>
      <c r="K52">
        <v>17.982814788818398</v>
      </c>
      <c r="L52">
        <v>18.371904373168899</v>
      </c>
      <c r="M52">
        <v>18.1102390289307</v>
      </c>
      <c r="N52">
        <v>18.905891418456999</v>
      </c>
      <c r="O52">
        <v>18.202133178710898</v>
      </c>
      <c r="P52">
        <v>17.505872726440401</v>
      </c>
      <c r="Q52">
        <v>18.9050407409668</v>
      </c>
      <c r="R52">
        <v>19.1191596984863</v>
      </c>
      <c r="S52">
        <v>19.255619049072301</v>
      </c>
      <c r="T52">
        <v>18.4372158050537</v>
      </c>
      <c r="U52">
        <v>17.9371547698975</v>
      </c>
      <c r="V52">
        <v>18.0947589874268</v>
      </c>
      <c r="W52">
        <v>15.4582462310791</v>
      </c>
      <c r="X52">
        <v>18.546646118164102</v>
      </c>
      <c r="Y52">
        <v>17.787176132202099</v>
      </c>
      <c r="Z52">
        <v>17.586076736450199</v>
      </c>
      <c r="AA52">
        <v>24</v>
      </c>
      <c r="AB52">
        <v>24</v>
      </c>
      <c r="AC52">
        <v>24</v>
      </c>
      <c r="AD52">
        <v>181.45</v>
      </c>
      <c r="AE52">
        <v>62344000</v>
      </c>
      <c r="AF52">
        <v>52</v>
      </c>
      <c r="AG52">
        <v>350</v>
      </c>
      <c r="AH52">
        <v>0.99941909593725697</v>
      </c>
      <c r="AI52">
        <v>0.95115720157604899</v>
      </c>
      <c r="AJ52">
        <v>0.122368759231002</v>
      </c>
      <c r="AK52">
        <v>1.2390650187486101</v>
      </c>
      <c r="AL52">
        <v>4.8494552232789499E-2</v>
      </c>
      <c r="AM52">
        <v>1.2206772799004499</v>
      </c>
      <c r="AN52">
        <v>5.1604896549535602E-2</v>
      </c>
      <c r="AO52">
        <v>0.88906354888903105</v>
      </c>
      <c r="AP52">
        <v>0.91232944350872702</v>
      </c>
      <c r="AQ52">
        <v>0.95368247539682605</v>
      </c>
      <c r="AR52">
        <v>1.3143070463075299</v>
      </c>
      <c r="AS52">
        <v>0.97290338111087105</v>
      </c>
      <c r="AT52">
        <v>1.28730908822644</v>
      </c>
      <c r="AU52" t="s">
        <v>486</v>
      </c>
      <c r="AV52">
        <v>833</v>
      </c>
      <c r="AW52" t="s">
        <v>8</v>
      </c>
      <c r="AX52" t="s">
        <v>8</v>
      </c>
      <c r="AY52" t="s">
        <v>8</v>
      </c>
      <c r="AZ52" t="s">
        <v>8</v>
      </c>
    </row>
    <row r="53" spans="1:52" x14ac:dyDescent="0.25">
      <c r="A53" t="s">
        <v>28</v>
      </c>
      <c r="B53" t="s">
        <v>27</v>
      </c>
      <c r="C53" t="s">
        <v>29</v>
      </c>
      <c r="D53" s="2">
        <v>-4.8875696013787703E-2</v>
      </c>
      <c r="E53" s="1">
        <v>0.89083550352740704</v>
      </c>
      <c r="F53" s="5">
        <f t="shared" si="0"/>
        <v>5.020248283828984E-2</v>
      </c>
      <c r="G53">
        <v>16.420618057251001</v>
      </c>
      <c r="H53">
        <v>16.788640975952099</v>
      </c>
      <c r="I53">
        <v>16.6011753082275</v>
      </c>
      <c r="J53">
        <v>16.2782688140869</v>
      </c>
      <c r="K53" t="s">
        <v>135</v>
      </c>
      <c r="L53">
        <v>15.995215415954601</v>
      </c>
      <c r="M53">
        <v>16.247093200683601</v>
      </c>
      <c r="N53">
        <v>16.731849670410199</v>
      </c>
      <c r="O53">
        <v>16.622423171997099</v>
      </c>
      <c r="P53" t="s">
        <v>135</v>
      </c>
      <c r="Q53">
        <v>16.971746444702099</v>
      </c>
      <c r="R53">
        <v>18.488798141479499</v>
      </c>
      <c r="S53">
        <v>17.218166351318398</v>
      </c>
      <c r="T53">
        <v>16.7241401672363</v>
      </c>
      <c r="U53" t="s">
        <v>135</v>
      </c>
      <c r="V53">
        <v>16.445661544799801</v>
      </c>
      <c r="W53">
        <v>16.264223098754901</v>
      </c>
      <c r="X53">
        <v>16.672315597534201</v>
      </c>
      <c r="Y53">
        <v>15.862491607666</v>
      </c>
      <c r="Z53" t="s">
        <v>135</v>
      </c>
      <c r="AA53">
        <v>2</v>
      </c>
      <c r="AB53">
        <v>2</v>
      </c>
      <c r="AC53">
        <v>2</v>
      </c>
      <c r="AD53">
        <v>6.6375999999999999</v>
      </c>
      <c r="AE53">
        <v>4829300</v>
      </c>
      <c r="AF53">
        <v>6</v>
      </c>
      <c r="AG53">
        <v>56</v>
      </c>
      <c r="AH53">
        <v>0.99941909593725697</v>
      </c>
      <c r="AI53">
        <v>0.32477690229762901</v>
      </c>
      <c r="AJ53">
        <v>0.367926544724205</v>
      </c>
      <c r="AK53">
        <v>0.37365259831141601</v>
      </c>
      <c r="AL53">
        <v>0.30226590386411201</v>
      </c>
      <c r="AM53">
        <v>1.1519092610453101</v>
      </c>
      <c r="AN53">
        <v>4.6807153591632003E-3</v>
      </c>
      <c r="AO53">
        <v>0.92921269371275705</v>
      </c>
      <c r="AP53">
        <v>0.43423887807979</v>
      </c>
      <c r="AQ53">
        <v>0.95368247539682605</v>
      </c>
      <c r="AR53">
        <v>0.51961083925555995</v>
      </c>
      <c r="AS53">
        <v>0.66599892824664897</v>
      </c>
      <c r="AT53">
        <v>2.3296877681234398</v>
      </c>
      <c r="AU53" t="s">
        <v>28</v>
      </c>
      <c r="AV53">
        <v>1277</v>
      </c>
      <c r="AW53" t="s">
        <v>8</v>
      </c>
      <c r="AX53" t="s">
        <v>8</v>
      </c>
      <c r="AY53" t="s">
        <v>8</v>
      </c>
      <c r="AZ53" t="s">
        <v>8</v>
      </c>
    </row>
    <row r="54" spans="1:52" x14ac:dyDescent="0.25">
      <c r="A54" t="s">
        <v>488</v>
      </c>
      <c r="B54" t="s">
        <v>487</v>
      </c>
      <c r="D54" s="2">
        <v>-0.68808288982238297</v>
      </c>
      <c r="E54" s="1">
        <v>0.13673016629184601</v>
      </c>
      <c r="F54" s="5">
        <f t="shared" si="0"/>
        <v>0.86413565800889791</v>
      </c>
      <c r="G54">
        <v>14.7955827713013</v>
      </c>
      <c r="H54" t="s">
        <v>135</v>
      </c>
      <c r="I54">
        <v>15.916882514953601</v>
      </c>
      <c r="J54">
        <v>15.7884378433228</v>
      </c>
      <c r="K54" t="s">
        <v>135</v>
      </c>
      <c r="L54">
        <v>14.663947105407701</v>
      </c>
      <c r="M54">
        <v>15.0794010162354</v>
      </c>
      <c r="N54">
        <v>14.653292655944799</v>
      </c>
      <c r="O54">
        <v>15.099800109863301</v>
      </c>
      <c r="P54" t="s">
        <v>135</v>
      </c>
      <c r="Q54" t="s">
        <v>135</v>
      </c>
      <c r="R54" t="s">
        <v>135</v>
      </c>
      <c r="S54">
        <v>17.138912200927699</v>
      </c>
      <c r="T54">
        <v>15.231671333313001</v>
      </c>
      <c r="U54" t="s">
        <v>135</v>
      </c>
      <c r="V54" t="s">
        <v>135</v>
      </c>
      <c r="W54" t="s">
        <v>135</v>
      </c>
      <c r="X54">
        <v>14.6634473800659</v>
      </c>
      <c r="Y54">
        <v>14.6275339126587</v>
      </c>
      <c r="Z54" t="s">
        <v>135</v>
      </c>
      <c r="AA54">
        <v>2</v>
      </c>
      <c r="AB54">
        <v>2</v>
      </c>
      <c r="AC54">
        <v>2</v>
      </c>
      <c r="AD54">
        <v>7.4663000000000004</v>
      </c>
      <c r="AE54">
        <v>2512700</v>
      </c>
      <c r="AF54">
        <v>3</v>
      </c>
      <c r="AG54">
        <v>20</v>
      </c>
      <c r="AH54">
        <v>0.99941909593725697</v>
      </c>
      <c r="AI54">
        <v>0.22170238714087601</v>
      </c>
      <c r="AJ54">
        <v>0.65698846099680497</v>
      </c>
      <c r="AK54">
        <v>0.90978527696325895</v>
      </c>
      <c r="AL54">
        <v>0.103429575254338</v>
      </c>
      <c r="AM54">
        <v>1.5767194040319801</v>
      </c>
      <c r="AN54">
        <v>1.70656625220885E-2</v>
      </c>
      <c r="AO54">
        <v>0.95976004983863095</v>
      </c>
      <c r="AP54">
        <v>0.182442258095352</v>
      </c>
      <c r="AQ54">
        <v>0.95368247539682605</v>
      </c>
      <c r="AR54">
        <v>0.98535525879345098</v>
      </c>
      <c r="AS54">
        <v>0.97290338111087105</v>
      </c>
      <c r="AT54">
        <v>1.7678768469047099</v>
      </c>
      <c r="AU54" t="s">
        <v>488</v>
      </c>
      <c r="AV54">
        <v>555</v>
      </c>
      <c r="AW54" t="s">
        <v>8</v>
      </c>
      <c r="AX54" t="s">
        <v>8</v>
      </c>
      <c r="AY54" t="s">
        <v>8</v>
      </c>
      <c r="AZ54" t="s">
        <v>8</v>
      </c>
    </row>
    <row r="55" spans="1:52" x14ac:dyDescent="0.25">
      <c r="A55" t="s">
        <v>490</v>
      </c>
      <c r="B55" t="s">
        <v>489</v>
      </c>
      <c r="D55" s="2">
        <v>2.1026471654444399E-2</v>
      </c>
      <c r="E55" s="1">
        <v>0.955258385181604</v>
      </c>
      <c r="F55" s="5">
        <f t="shared" si="0"/>
        <v>1.9879141420639845E-2</v>
      </c>
      <c r="G55">
        <v>14.718265533447299</v>
      </c>
      <c r="H55" t="s">
        <v>135</v>
      </c>
      <c r="I55">
        <v>14.719388961791999</v>
      </c>
      <c r="J55" t="s">
        <v>135</v>
      </c>
      <c r="K55" t="s">
        <v>135</v>
      </c>
      <c r="L55">
        <v>14.8501873016357</v>
      </c>
      <c r="M55" t="s">
        <v>135</v>
      </c>
      <c r="N55">
        <v>14.658881187439</v>
      </c>
      <c r="O55" t="s">
        <v>135</v>
      </c>
      <c r="P55" t="s">
        <v>135</v>
      </c>
      <c r="Q55">
        <v>15.705686569213899</v>
      </c>
      <c r="R55" t="s">
        <v>135</v>
      </c>
      <c r="S55">
        <v>15.3788709640503</v>
      </c>
      <c r="T55">
        <v>14.7775630950928</v>
      </c>
      <c r="U55" t="s">
        <v>135</v>
      </c>
      <c r="V55" t="s">
        <v>135</v>
      </c>
      <c r="W55" t="s">
        <v>135</v>
      </c>
      <c r="X55" t="s">
        <v>135</v>
      </c>
      <c r="Y55" t="s">
        <v>135</v>
      </c>
      <c r="Z55">
        <v>13.9470891952515</v>
      </c>
      <c r="AA55">
        <v>5</v>
      </c>
      <c r="AB55">
        <v>5</v>
      </c>
      <c r="AC55">
        <v>5</v>
      </c>
      <c r="AD55">
        <v>11.444000000000001</v>
      </c>
      <c r="AE55">
        <v>1646100</v>
      </c>
      <c r="AF55">
        <v>15</v>
      </c>
      <c r="AG55">
        <v>21</v>
      </c>
      <c r="AH55">
        <v>0.99941909593725697</v>
      </c>
      <c r="AI55">
        <v>0.68972254264812205</v>
      </c>
      <c r="AJ55">
        <v>0.16000428047312201</v>
      </c>
      <c r="AK55">
        <v>0.66869607099367701</v>
      </c>
      <c r="AL55">
        <v>0.17156317981621899</v>
      </c>
      <c r="AM55">
        <v>1.1952138816882001</v>
      </c>
      <c r="AN55">
        <v>2.1755185867868499E-2</v>
      </c>
      <c r="AO55">
        <v>0.92537629569606294</v>
      </c>
      <c r="AP55">
        <v>0.79586839883788496</v>
      </c>
      <c r="AQ55">
        <v>0.95368247539682605</v>
      </c>
      <c r="AR55">
        <v>0.76557591298181205</v>
      </c>
      <c r="AS55">
        <v>0.97290338111087105</v>
      </c>
      <c r="AT55">
        <v>1.6624372019118401</v>
      </c>
      <c r="AU55" t="s">
        <v>491</v>
      </c>
      <c r="AV55">
        <v>1475</v>
      </c>
      <c r="AW55" t="s">
        <v>8</v>
      </c>
      <c r="AX55" t="s">
        <v>8</v>
      </c>
      <c r="AY55" t="s">
        <v>8</v>
      </c>
      <c r="AZ55" t="s">
        <v>8</v>
      </c>
    </row>
    <row r="56" spans="1:52" x14ac:dyDescent="0.25">
      <c r="A56" t="s">
        <v>122</v>
      </c>
      <c r="B56" t="s">
        <v>121</v>
      </c>
      <c r="D56" s="2">
        <v>-0.17846495688894101</v>
      </c>
      <c r="E56" s="1">
        <v>0.49695007707046102</v>
      </c>
      <c r="F56" s="5">
        <f t="shared" si="0"/>
        <v>0.30368723770895634</v>
      </c>
      <c r="G56">
        <v>15.080817222595201</v>
      </c>
      <c r="H56">
        <v>15.679644584655801</v>
      </c>
      <c r="I56">
        <v>14.5273551940918</v>
      </c>
      <c r="J56">
        <v>15.2191305160522</v>
      </c>
      <c r="K56">
        <v>15.0823154449463</v>
      </c>
      <c r="L56">
        <v>14.914945602416999</v>
      </c>
      <c r="M56">
        <v>14.881783485412599</v>
      </c>
      <c r="N56">
        <v>15.130450248718301</v>
      </c>
      <c r="O56">
        <v>14.8745012283325</v>
      </c>
      <c r="P56" t="s">
        <v>135</v>
      </c>
      <c r="Q56">
        <v>15.573706626892101</v>
      </c>
      <c r="R56">
        <v>15.9578046798706</v>
      </c>
      <c r="S56">
        <v>15.3838396072388</v>
      </c>
      <c r="T56">
        <v>15.2672624588013</v>
      </c>
      <c r="U56">
        <v>14.9545602798462</v>
      </c>
      <c r="V56">
        <v>14.659104347229</v>
      </c>
      <c r="W56" t="s">
        <v>135</v>
      </c>
      <c r="X56">
        <v>15.399778366088899</v>
      </c>
      <c r="Y56">
        <v>14.1641998291016</v>
      </c>
      <c r="Z56">
        <v>14.4501800537109</v>
      </c>
      <c r="AA56">
        <v>8</v>
      </c>
      <c r="AB56">
        <v>8</v>
      </c>
      <c r="AC56">
        <v>8</v>
      </c>
      <c r="AD56">
        <v>22.468</v>
      </c>
      <c r="AE56">
        <v>2842200</v>
      </c>
      <c r="AF56">
        <v>59</v>
      </c>
      <c r="AG56">
        <v>47</v>
      </c>
      <c r="AH56">
        <v>0.99941909593725697</v>
      </c>
      <c r="AI56">
        <v>0.23682756163131399</v>
      </c>
      <c r="AJ56">
        <v>0.394247561075041</v>
      </c>
      <c r="AK56">
        <v>0.41529251852025501</v>
      </c>
      <c r="AL56">
        <v>0.124111448801556</v>
      </c>
      <c r="AM56">
        <v>0.64611577683968202</v>
      </c>
      <c r="AN56">
        <v>2.1893289615936201E-2</v>
      </c>
      <c r="AO56">
        <v>0.94685510500550696</v>
      </c>
      <c r="AP56">
        <v>0.40423098465708801</v>
      </c>
      <c r="AQ56">
        <v>0.95368247539682605</v>
      </c>
      <c r="AR56">
        <v>0.90618815466563696</v>
      </c>
      <c r="AS56">
        <v>0.97290338111087105</v>
      </c>
      <c r="AT56">
        <v>1.65968897782402</v>
      </c>
      <c r="AU56" t="s">
        <v>122</v>
      </c>
      <c r="AV56">
        <v>728</v>
      </c>
      <c r="AW56" t="s">
        <v>8</v>
      </c>
      <c r="AX56" t="s">
        <v>8</v>
      </c>
      <c r="AY56" t="s">
        <v>8</v>
      </c>
      <c r="AZ56" t="s">
        <v>8</v>
      </c>
    </row>
    <row r="57" spans="1:52" x14ac:dyDescent="0.25">
      <c r="A57" t="s">
        <v>494</v>
      </c>
      <c r="B57" t="s">
        <v>492</v>
      </c>
      <c r="C57" t="s">
        <v>493</v>
      </c>
      <c r="D57" s="2">
        <v>-0.63705316861788597</v>
      </c>
      <c r="E57" s="1">
        <v>9.2811030028120994E-2</v>
      </c>
      <c r="F57" s="5">
        <f t="shared" si="0"/>
        <v>1.032400407448282</v>
      </c>
      <c r="G57">
        <v>18.2485027313232</v>
      </c>
      <c r="H57">
        <v>18.800224304199201</v>
      </c>
      <c r="I57">
        <v>17.721607208251999</v>
      </c>
      <c r="J57">
        <v>18.891487121581999</v>
      </c>
      <c r="K57" t="s">
        <v>135</v>
      </c>
      <c r="L57">
        <v>17.288974761962901</v>
      </c>
      <c r="M57">
        <v>17.441841125488299</v>
      </c>
      <c r="N57">
        <v>17.697984695434599</v>
      </c>
      <c r="O57">
        <v>17.6569004058838</v>
      </c>
      <c r="P57">
        <v>19.064474105835</v>
      </c>
      <c r="Q57">
        <v>19.523572921752901</v>
      </c>
      <c r="R57">
        <v>18.967557907104499</v>
      </c>
      <c r="S57">
        <v>19.671140670776399</v>
      </c>
      <c r="T57">
        <v>18.638032913208001</v>
      </c>
      <c r="U57">
        <v>19.624496459960898</v>
      </c>
      <c r="V57">
        <v>18.1670742034912</v>
      </c>
      <c r="W57" t="s">
        <v>135</v>
      </c>
      <c r="X57">
        <v>18.253404617309599</v>
      </c>
      <c r="Y57">
        <v>17.275215148925799</v>
      </c>
      <c r="Z57">
        <v>19.2198677062988</v>
      </c>
      <c r="AA57">
        <v>5</v>
      </c>
      <c r="AB57">
        <v>5</v>
      </c>
      <c r="AC57">
        <v>4</v>
      </c>
      <c r="AD57">
        <v>45.128999999999998</v>
      </c>
      <c r="AE57">
        <v>15772000</v>
      </c>
      <c r="AF57">
        <v>15</v>
      </c>
      <c r="AG57">
        <v>52</v>
      </c>
      <c r="AH57">
        <v>0.99941909593725697</v>
      </c>
      <c r="AI57">
        <v>-0.40255796161762802</v>
      </c>
      <c r="AJ57">
        <v>0.27668959721558301</v>
      </c>
      <c r="AK57">
        <v>0.234495207000258</v>
      </c>
      <c r="AL57">
        <v>0.54304356181091895</v>
      </c>
      <c r="AM57">
        <v>0.88213918884726905</v>
      </c>
      <c r="AN57">
        <v>2.4370797069877301E-2</v>
      </c>
      <c r="AO57">
        <v>0.92921269371275705</v>
      </c>
      <c r="AP57">
        <v>0.55800716885614698</v>
      </c>
      <c r="AQ57">
        <v>0.95368247539682605</v>
      </c>
      <c r="AR57">
        <v>0.26516533082500898</v>
      </c>
      <c r="AS57">
        <v>0.97290338111087105</v>
      </c>
      <c r="AT57">
        <v>1.61313026657282</v>
      </c>
      <c r="AU57" t="s">
        <v>494</v>
      </c>
      <c r="AV57">
        <v>1729</v>
      </c>
      <c r="AW57" t="s">
        <v>8</v>
      </c>
      <c r="AX57" t="s">
        <v>8</v>
      </c>
      <c r="AY57" t="s">
        <v>8</v>
      </c>
      <c r="AZ57" t="s">
        <v>8</v>
      </c>
    </row>
    <row r="58" spans="1:52" x14ac:dyDescent="0.25">
      <c r="A58" t="s">
        <v>496</v>
      </c>
      <c r="B58" t="s">
        <v>495</v>
      </c>
      <c r="D58" s="2">
        <v>4.89582257506136E-2</v>
      </c>
      <c r="E58" s="1">
        <v>0.91580694516738104</v>
      </c>
      <c r="F58" s="5">
        <f t="shared" si="0"/>
        <v>3.8196067254671805E-2</v>
      </c>
      <c r="G58">
        <v>18.446210861206101</v>
      </c>
      <c r="H58">
        <v>18.554161071777301</v>
      </c>
      <c r="I58">
        <v>18.140659332275401</v>
      </c>
      <c r="J58">
        <v>17.558914184570298</v>
      </c>
      <c r="K58">
        <v>17.711021423339801</v>
      </c>
      <c r="L58">
        <v>18.117967605590799</v>
      </c>
      <c r="M58">
        <v>18.181947708129901</v>
      </c>
      <c r="N58">
        <v>18.4436645507813</v>
      </c>
      <c r="O58">
        <v>17.788450241088899</v>
      </c>
      <c r="P58">
        <v>17.348192214965799</v>
      </c>
      <c r="Q58">
        <v>18.589921951293899</v>
      </c>
      <c r="R58">
        <v>19.125883102416999</v>
      </c>
      <c r="S58">
        <v>18.477891921997099</v>
      </c>
      <c r="T58">
        <v>17.9823703765869</v>
      </c>
      <c r="U58">
        <v>17.682294845581101</v>
      </c>
      <c r="V58">
        <v>18.0828552246094</v>
      </c>
      <c r="W58">
        <v>16.375480651855501</v>
      </c>
      <c r="X58">
        <v>18.028640747070298</v>
      </c>
      <c r="Y58">
        <v>17.325710296630898</v>
      </c>
      <c r="Z58">
        <v>17.185533523559599</v>
      </c>
      <c r="AA58">
        <v>23</v>
      </c>
      <c r="AB58">
        <v>23</v>
      </c>
      <c r="AC58">
        <v>22</v>
      </c>
      <c r="AD58">
        <v>117.17</v>
      </c>
      <c r="AE58">
        <v>54736000</v>
      </c>
      <c r="AF58">
        <v>39</v>
      </c>
      <c r="AG58">
        <v>388</v>
      </c>
      <c r="AH58">
        <v>0.99941909593725697</v>
      </c>
      <c r="AI58">
        <v>0.85468571190924802</v>
      </c>
      <c r="AJ58">
        <v>7.6399270511356199E-2</v>
      </c>
      <c r="AK58">
        <v>0.80572748615863399</v>
      </c>
      <c r="AL58">
        <v>9.34182998572433E-2</v>
      </c>
      <c r="AM58">
        <v>1.0331878196784801</v>
      </c>
      <c r="AN58">
        <v>3.5233718877156602E-2</v>
      </c>
      <c r="AO58">
        <v>0.86228109732333102</v>
      </c>
      <c r="AP58">
        <v>1.11691078820972</v>
      </c>
      <c r="AQ58">
        <v>0.95368247539682605</v>
      </c>
      <c r="AR58">
        <v>1.0295680408090599</v>
      </c>
      <c r="AS58">
        <v>0.97290338111087105</v>
      </c>
      <c r="AT58">
        <v>1.4530415151329901</v>
      </c>
      <c r="AU58" t="s">
        <v>496</v>
      </c>
      <c r="AV58">
        <v>569</v>
      </c>
      <c r="AW58" t="s">
        <v>8</v>
      </c>
      <c r="AX58" t="s">
        <v>8</v>
      </c>
      <c r="AY58" t="s">
        <v>8</v>
      </c>
      <c r="AZ58" t="s">
        <v>8</v>
      </c>
    </row>
    <row r="59" spans="1:52" x14ac:dyDescent="0.25">
      <c r="A59" t="s">
        <v>499</v>
      </c>
      <c r="B59" t="s">
        <v>497</v>
      </c>
      <c r="C59" t="s">
        <v>498</v>
      </c>
      <c r="D59" s="2">
        <v>-7.2386917418242505E-2</v>
      </c>
      <c r="E59" s="1">
        <v>0.81768614850406596</v>
      </c>
      <c r="F59" s="5">
        <f t="shared" si="0"/>
        <v>8.7413359077051639E-2</v>
      </c>
      <c r="G59">
        <v>18.6219596862793</v>
      </c>
      <c r="H59">
        <v>19.113243103027301</v>
      </c>
      <c r="I59">
        <v>18.7043151855469</v>
      </c>
      <c r="J59">
        <v>18.513179779052699</v>
      </c>
      <c r="K59">
        <v>19.185630798339801</v>
      </c>
      <c r="L59">
        <v>18.346288681030298</v>
      </c>
      <c r="M59">
        <v>18.224727630615199</v>
      </c>
      <c r="N59">
        <v>18.7344646453857</v>
      </c>
      <c r="O59">
        <v>18.811180114746101</v>
      </c>
      <c r="P59">
        <v>19.148551940918001</v>
      </c>
      <c r="Q59">
        <v>19.299812316894499</v>
      </c>
      <c r="R59">
        <v>20.387323379516602</v>
      </c>
      <c r="S59">
        <v>19.8006191253662</v>
      </c>
      <c r="T59">
        <v>19.0479335784912</v>
      </c>
      <c r="U59">
        <v>19.266456604003899</v>
      </c>
      <c r="V59">
        <v>19.0143527984619</v>
      </c>
      <c r="W59" t="s">
        <v>135</v>
      </c>
      <c r="X59">
        <v>19.286991119384801</v>
      </c>
      <c r="Y59">
        <v>18.0886116027832</v>
      </c>
      <c r="Z59">
        <v>18.364356994628899</v>
      </c>
      <c r="AA59">
        <v>8</v>
      </c>
      <c r="AB59">
        <v>5</v>
      </c>
      <c r="AC59">
        <v>5</v>
      </c>
      <c r="AD59">
        <v>50.874000000000002</v>
      </c>
      <c r="AE59">
        <v>27569000</v>
      </c>
      <c r="AF59">
        <v>21</v>
      </c>
      <c r="AG59">
        <v>86</v>
      </c>
      <c r="AH59">
        <v>0.99941909593725697</v>
      </c>
      <c r="AI59">
        <v>-4.9820421463984098E-3</v>
      </c>
      <c r="AJ59">
        <v>0.98805686667056203</v>
      </c>
      <c r="AK59">
        <v>6.7404875271844106E-2</v>
      </c>
      <c r="AL59">
        <v>0.83959367719352196</v>
      </c>
      <c r="AM59">
        <v>0.72305220988208396</v>
      </c>
      <c r="AN59">
        <v>4.03413945270472E-2</v>
      </c>
      <c r="AO59">
        <v>0.99763938255967699</v>
      </c>
      <c r="AP59">
        <v>5.2180592883711201E-3</v>
      </c>
      <c r="AQ59">
        <v>0.97174629332602003</v>
      </c>
      <c r="AR59">
        <v>7.59308406593171E-2</v>
      </c>
      <c r="AS59">
        <v>0.97290338111087105</v>
      </c>
      <c r="AT59">
        <v>1.39424909311052</v>
      </c>
      <c r="AU59" t="s">
        <v>499</v>
      </c>
      <c r="AV59">
        <v>1405</v>
      </c>
      <c r="AW59" t="s">
        <v>8</v>
      </c>
      <c r="AX59" t="s">
        <v>8</v>
      </c>
      <c r="AY59" t="s">
        <v>8</v>
      </c>
      <c r="AZ59" t="s">
        <v>8</v>
      </c>
    </row>
    <row r="60" spans="1:52" x14ac:dyDescent="0.25">
      <c r="A60" t="s">
        <v>502</v>
      </c>
      <c r="B60" t="s">
        <v>500</v>
      </c>
      <c r="C60" t="s">
        <v>501</v>
      </c>
      <c r="D60" s="2">
        <v>-0.283888828229998</v>
      </c>
      <c r="E60" s="1">
        <v>0.35721143189004201</v>
      </c>
      <c r="F60" s="5">
        <f t="shared" si="0"/>
        <v>0.44707465077084446</v>
      </c>
      <c r="G60">
        <v>16.68674659729</v>
      </c>
      <c r="H60">
        <v>17.181560516357401</v>
      </c>
      <c r="I60">
        <v>16.6582946777344</v>
      </c>
      <c r="J60" t="s">
        <v>135</v>
      </c>
      <c r="K60" t="s">
        <v>135</v>
      </c>
      <c r="L60">
        <v>16.3992614746094</v>
      </c>
      <c r="M60">
        <v>16.361892700195298</v>
      </c>
      <c r="N60">
        <v>16.781103134155298</v>
      </c>
      <c r="O60">
        <v>16.5572834014893</v>
      </c>
      <c r="P60" t="s">
        <v>135</v>
      </c>
      <c r="Q60">
        <v>16.897703170776399</v>
      </c>
      <c r="R60">
        <v>17.4610805511475</v>
      </c>
      <c r="S60">
        <v>16.793729782104499</v>
      </c>
      <c r="T60">
        <v>16.784173965454102</v>
      </c>
      <c r="U60" t="s">
        <v>135</v>
      </c>
      <c r="V60">
        <v>16.281314849853501</v>
      </c>
      <c r="W60" t="s">
        <v>135</v>
      </c>
      <c r="X60">
        <v>16.684556961059599</v>
      </c>
      <c r="Y60">
        <v>16.440187454223601</v>
      </c>
      <c r="Z60">
        <v>15.494824409484901</v>
      </c>
      <c r="AA60">
        <v>5</v>
      </c>
      <c r="AB60">
        <v>5</v>
      </c>
      <c r="AC60">
        <v>5</v>
      </c>
      <c r="AD60">
        <v>18.041</v>
      </c>
      <c r="AE60">
        <v>5566700</v>
      </c>
      <c r="AF60">
        <v>15</v>
      </c>
      <c r="AG60">
        <v>55</v>
      </c>
      <c r="AH60">
        <v>0.99941909593725697</v>
      </c>
      <c r="AI60">
        <v>0.26209093535429401</v>
      </c>
      <c r="AJ60">
        <v>0.358526328351082</v>
      </c>
      <c r="AK60">
        <v>0.54597976358429201</v>
      </c>
      <c r="AL60">
        <v>8.7761040813242194E-2</v>
      </c>
      <c r="AM60">
        <v>0.61654673551676697</v>
      </c>
      <c r="AN60">
        <v>4.1662964885030601E-2</v>
      </c>
      <c r="AO60">
        <v>0.92921269371275705</v>
      </c>
      <c r="AP60">
        <v>0.44547894644598501</v>
      </c>
      <c r="AQ60">
        <v>0.95368247539682605</v>
      </c>
      <c r="AR60">
        <v>1.0566982348320799</v>
      </c>
      <c r="AS60">
        <v>0.97290338111087105</v>
      </c>
      <c r="AT60">
        <v>1.38024982734576</v>
      </c>
      <c r="AU60" t="s">
        <v>502</v>
      </c>
      <c r="AV60">
        <v>1666</v>
      </c>
      <c r="AW60" t="s">
        <v>8</v>
      </c>
      <c r="AX60" t="s">
        <v>8</v>
      </c>
      <c r="AY60" t="s">
        <v>8</v>
      </c>
      <c r="AZ60" t="s">
        <v>8</v>
      </c>
    </row>
    <row r="61" spans="1:52" x14ac:dyDescent="0.25">
      <c r="A61" t="s">
        <v>504</v>
      </c>
      <c r="B61" t="s">
        <v>503</v>
      </c>
      <c r="D61" s="2">
        <v>-0.40973258524627498</v>
      </c>
      <c r="E61" s="1">
        <v>0.219702600634402</v>
      </c>
      <c r="F61" s="5">
        <f t="shared" si="0"/>
        <v>0.65816480227618712</v>
      </c>
      <c r="G61">
        <v>16.323530197143601</v>
      </c>
      <c r="H61">
        <v>17.085659027099599</v>
      </c>
      <c r="I61">
        <v>16.964994430541999</v>
      </c>
      <c r="J61">
        <v>17.1707458496094</v>
      </c>
      <c r="K61">
        <v>16.5741786956787</v>
      </c>
      <c r="L61">
        <v>16.290685653686499</v>
      </c>
      <c r="M61">
        <v>16.571205139160199</v>
      </c>
      <c r="N61">
        <v>16.832197189331101</v>
      </c>
      <c r="O61">
        <v>16.7170600891113</v>
      </c>
      <c r="P61">
        <v>15.414355278015099</v>
      </c>
      <c r="Q61">
        <v>16.920446395873999</v>
      </c>
      <c r="R61">
        <v>17.517684936523398</v>
      </c>
      <c r="S61">
        <v>17.4083137512207</v>
      </c>
      <c r="T61">
        <v>17.058647155761701</v>
      </c>
      <c r="U61">
        <v>17.091558456420898</v>
      </c>
      <c r="V61">
        <v>16.505409240722699</v>
      </c>
      <c r="W61" t="s">
        <v>135</v>
      </c>
      <c r="X61">
        <v>16.9136848449707</v>
      </c>
      <c r="Y61">
        <v>16.242616653442401</v>
      </c>
      <c r="Z61">
        <v>15.3859968185425</v>
      </c>
      <c r="AA61">
        <v>11</v>
      </c>
      <c r="AB61">
        <v>11</v>
      </c>
      <c r="AC61">
        <v>11</v>
      </c>
      <c r="AD61">
        <v>43.725999999999999</v>
      </c>
      <c r="AE61">
        <v>13340000</v>
      </c>
      <c r="AF61">
        <v>33</v>
      </c>
      <c r="AG61">
        <v>92</v>
      </c>
      <c r="AH61">
        <v>0.99941909593725697</v>
      </c>
      <c r="AI61">
        <v>2.6395533791227201E-2</v>
      </c>
      <c r="AJ61">
        <v>0.93935333012438105</v>
      </c>
      <c r="AK61">
        <v>0.43612811903750198</v>
      </c>
      <c r="AL61">
        <v>0.21813665472322399</v>
      </c>
      <c r="AM61">
        <v>0.73856508696669798</v>
      </c>
      <c r="AN61">
        <v>4.4070221035026599E-2</v>
      </c>
      <c r="AO61">
        <v>0.99455037409536495</v>
      </c>
      <c r="AP61">
        <v>2.71710206621835E-2</v>
      </c>
      <c r="AQ61">
        <v>0.95368247539682605</v>
      </c>
      <c r="AR61">
        <v>0.66127135135627402</v>
      </c>
      <c r="AS61">
        <v>0.97290338111087105</v>
      </c>
      <c r="AT61">
        <v>1.35585477127244</v>
      </c>
      <c r="AU61" t="s">
        <v>504</v>
      </c>
      <c r="AV61">
        <v>550</v>
      </c>
      <c r="AW61" t="s">
        <v>8</v>
      </c>
      <c r="AX61" t="s">
        <v>8</v>
      </c>
      <c r="AY61" t="s">
        <v>8</v>
      </c>
      <c r="AZ61" t="s">
        <v>8</v>
      </c>
    </row>
    <row r="62" spans="1:52" x14ac:dyDescent="0.25">
      <c r="A62" t="s">
        <v>507</v>
      </c>
      <c r="B62" t="s">
        <v>505</v>
      </c>
      <c r="C62" t="s">
        <v>506</v>
      </c>
      <c r="D62" s="2">
        <v>-1.1056631722057799</v>
      </c>
      <c r="E62" s="1">
        <v>4.7561086347256004E-3</v>
      </c>
      <c r="F62" s="5">
        <f t="shared" si="0"/>
        <v>2.3227482341788606</v>
      </c>
      <c r="G62">
        <v>17.4958400726318</v>
      </c>
      <c r="H62">
        <v>17.398744583129901</v>
      </c>
      <c r="I62">
        <v>17.2536811828613</v>
      </c>
      <c r="J62">
        <v>18.051548004150401</v>
      </c>
      <c r="K62" t="s">
        <v>135</v>
      </c>
      <c r="L62">
        <v>16.303298950195298</v>
      </c>
      <c r="M62">
        <v>16.604234695434599</v>
      </c>
      <c r="N62">
        <v>16.3409633636475</v>
      </c>
      <c r="O62" t="s">
        <v>135</v>
      </c>
      <c r="P62" t="s">
        <v>135</v>
      </c>
      <c r="Q62">
        <v>17.196813583373999</v>
      </c>
      <c r="R62">
        <v>18.462278366088899</v>
      </c>
      <c r="S62">
        <v>16.8264980316162</v>
      </c>
      <c r="T62" t="s">
        <v>135</v>
      </c>
      <c r="U62" t="s">
        <v>135</v>
      </c>
      <c r="V62">
        <v>16.791570663452099</v>
      </c>
      <c r="W62">
        <v>17.555698394775401</v>
      </c>
      <c r="X62">
        <v>16.474925994873001</v>
      </c>
      <c r="Y62" t="s">
        <v>135</v>
      </c>
      <c r="Z62">
        <v>16.698732376098601</v>
      </c>
      <c r="AA62">
        <v>6</v>
      </c>
      <c r="AB62">
        <v>6</v>
      </c>
      <c r="AC62">
        <v>6</v>
      </c>
      <c r="AD62">
        <v>14.19</v>
      </c>
      <c r="AE62">
        <v>5228900</v>
      </c>
      <c r="AF62">
        <v>32</v>
      </c>
      <c r="AG62">
        <v>32</v>
      </c>
      <c r="AH62">
        <v>0.79268477245426705</v>
      </c>
      <c r="AI62">
        <v>-0.14704158344694601</v>
      </c>
      <c r="AJ62">
        <v>0.66228152110128402</v>
      </c>
      <c r="AK62">
        <v>0.95862158875883097</v>
      </c>
      <c r="AL62">
        <v>7.25705079750762E-3</v>
      </c>
      <c r="AM62">
        <v>0.72171348201290197</v>
      </c>
      <c r="AN62">
        <v>4.6063761349982003E-2</v>
      </c>
      <c r="AO62">
        <v>0.95976004983863095</v>
      </c>
      <c r="AP62">
        <v>0.17895736241604901</v>
      </c>
      <c r="AQ62">
        <v>0.95368247539682605</v>
      </c>
      <c r="AR62">
        <v>2.13923983695704</v>
      </c>
      <c r="AS62">
        <v>0.97290338111087105</v>
      </c>
      <c r="AT62">
        <v>1.3366406024802</v>
      </c>
      <c r="AU62" t="s">
        <v>507</v>
      </c>
      <c r="AV62">
        <v>1226</v>
      </c>
      <c r="AW62" t="s">
        <v>8</v>
      </c>
      <c r="AX62" t="s">
        <v>8</v>
      </c>
      <c r="AY62" t="s">
        <v>8</v>
      </c>
      <c r="AZ62" t="s">
        <v>8</v>
      </c>
    </row>
  </sheetData>
  <autoFilter ref="B1:BA1" xr:uid="{784C8DF1-D270-4841-987A-3844E08FE8E3}"/>
  <conditionalFormatting sqref="B1:B1048576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</vt:i4>
      </vt:variant>
      <vt:variant>
        <vt:lpstr>Benannte Bereiche</vt:lpstr>
      </vt:variant>
      <vt:variant>
        <vt:i4>1</vt:i4>
      </vt:variant>
    </vt:vector>
  </HeadingPairs>
  <TitlesOfParts>
    <vt:vector size="4" baseType="lpstr">
      <vt:lpstr>A</vt:lpstr>
      <vt:lpstr>B</vt:lpstr>
      <vt:lpstr>C</vt:lpstr>
      <vt:lpstr>'C'!_FilterDatenbank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Joerg Hoehfeld</dc:creator>
  <cp:lastModifiedBy>Joerg Hoehfeld</cp:lastModifiedBy>
  <dcterms:created xsi:type="dcterms:W3CDTF">2023-10-27T08:19:31Z</dcterms:created>
  <dcterms:modified xsi:type="dcterms:W3CDTF">2024-07-23T10:31:18Z</dcterms:modified>
</cp:coreProperties>
</file>