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a\Documents\Aktuell_I24_2016\Projekt\Profiling Peptide\Paper_Peptide profiling\Final Draft_IJMS Format\Supplement\"/>
    </mc:Choice>
  </mc:AlternateContent>
  <xr:revisionPtr revIDLastSave="0" documentId="8_{462A8D80-0B9A-459D-9459-C5CF71F61ABA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65" i="1" l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60" i="1"/>
  <c r="K60" i="1"/>
  <c r="J60" i="1"/>
  <c r="I60" i="1"/>
  <c r="L59" i="1"/>
  <c r="K59" i="1"/>
  <c r="J59" i="1"/>
  <c r="I59" i="1"/>
  <c r="L58" i="1"/>
  <c r="K58" i="1"/>
  <c r="J58" i="1"/>
  <c r="I58" i="1"/>
  <c r="L57" i="1"/>
  <c r="K57" i="1"/>
  <c r="J57" i="1"/>
  <c r="I57" i="1"/>
  <c r="L56" i="1"/>
  <c r="K56" i="1"/>
  <c r="J56" i="1"/>
  <c r="I56" i="1"/>
  <c r="L55" i="1"/>
  <c r="K55" i="1"/>
  <c r="J55" i="1"/>
  <c r="I55" i="1"/>
  <c r="L54" i="1"/>
  <c r="K54" i="1"/>
  <c r="J54" i="1"/>
  <c r="I54" i="1"/>
  <c r="L53" i="1"/>
  <c r="K53" i="1"/>
  <c r="J53" i="1"/>
  <c r="I53" i="1"/>
  <c r="L52" i="1"/>
  <c r="K52" i="1"/>
  <c r="J52" i="1"/>
  <c r="I52" i="1"/>
  <c r="L51" i="1"/>
  <c r="K51" i="1"/>
  <c r="J51" i="1"/>
  <c r="I51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40" i="1"/>
  <c r="K40" i="1"/>
  <c r="J40" i="1"/>
  <c r="I40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J30" i="1"/>
  <c r="I30" i="1"/>
  <c r="L29" i="1"/>
  <c r="K29" i="1"/>
  <c r="J29" i="1"/>
  <c r="I29" i="1"/>
  <c r="L28" i="1"/>
  <c r="K28" i="1"/>
  <c r="J28" i="1"/>
  <c r="I28" i="1"/>
  <c r="L27" i="1"/>
  <c r="K27" i="1"/>
  <c r="J27" i="1"/>
  <c r="I27" i="1"/>
  <c r="L26" i="1"/>
  <c r="K26" i="1"/>
  <c r="J26" i="1"/>
  <c r="I26" i="1"/>
  <c r="L23" i="1"/>
  <c r="K23" i="1"/>
  <c r="J23" i="1"/>
  <c r="I23" i="1"/>
  <c r="L22" i="1"/>
  <c r="K22" i="1"/>
  <c r="J22" i="1"/>
  <c r="I22" i="1"/>
  <c r="L21" i="1"/>
  <c r="K21" i="1"/>
  <c r="J21" i="1"/>
  <c r="I21" i="1"/>
  <c r="L20" i="1"/>
  <c r="K20" i="1"/>
  <c r="J20" i="1"/>
  <c r="I20" i="1"/>
  <c r="L19" i="1"/>
  <c r="K19" i="1"/>
  <c r="J19" i="1"/>
  <c r="I19" i="1"/>
  <c r="L18" i="1"/>
  <c r="K18" i="1"/>
  <c r="J18" i="1"/>
  <c r="I18" i="1"/>
  <c r="L17" i="1"/>
  <c r="K17" i="1"/>
  <c r="J17" i="1"/>
  <c r="I17" i="1"/>
  <c r="L16" i="1"/>
  <c r="K16" i="1"/>
  <c r="J16" i="1"/>
  <c r="I16" i="1"/>
  <c r="L15" i="1"/>
  <c r="K15" i="1"/>
  <c r="J15" i="1"/>
  <c r="I15" i="1"/>
  <c r="L14" i="1"/>
  <c r="K14" i="1"/>
  <c r="J14" i="1"/>
  <c r="I14" i="1"/>
  <c r="L13" i="1"/>
  <c r="K13" i="1"/>
  <c r="J13" i="1"/>
  <c r="I13" i="1"/>
  <c r="L12" i="1"/>
  <c r="K12" i="1"/>
  <c r="J12" i="1"/>
  <c r="I12" i="1"/>
  <c r="L11" i="1"/>
  <c r="K11" i="1"/>
  <c r="J11" i="1"/>
  <c r="I11" i="1"/>
  <c r="L10" i="1"/>
  <c r="K10" i="1"/>
  <c r="J10" i="1"/>
  <c r="I10" i="1"/>
  <c r="L9" i="1"/>
  <c r="K9" i="1"/>
  <c r="J9" i="1"/>
  <c r="I9" i="1"/>
  <c r="L8" i="1"/>
  <c r="K8" i="1"/>
  <c r="J8" i="1"/>
  <c r="I8" i="1"/>
  <c r="L7" i="1"/>
  <c r="K7" i="1"/>
  <c r="J7" i="1"/>
  <c r="I7" i="1"/>
  <c r="L6" i="1"/>
  <c r="K6" i="1"/>
  <c r="J6" i="1"/>
  <c r="I6" i="1"/>
  <c r="L5" i="1"/>
  <c r="K5" i="1"/>
  <c r="J5" i="1"/>
  <c r="I5" i="1"/>
  <c r="L2" i="1"/>
  <c r="K2" i="1"/>
  <c r="J2" i="1"/>
  <c r="I2" i="1"/>
</calcChain>
</file>

<file path=xl/sharedStrings.xml><?xml version="1.0" encoding="utf-8"?>
<sst xmlns="http://schemas.openxmlformats.org/spreadsheetml/2006/main" count="132" uniqueCount="132">
  <si>
    <t xml:space="preserve">Variants </t>
  </si>
  <si>
    <t>Sequence</t>
  </si>
  <si>
    <t>MM-PBSA (kcal/mol)</t>
  </si>
  <si>
    <t>MM-GBSA (kcal/mol)</t>
  </si>
  <si>
    <t xml:space="preserve">MM-PBSA¹(kcal/mol) </t>
  </si>
  <si>
    <t xml:space="preserve">MM-GBSA¹(kcal/mol) </t>
  </si>
  <si>
    <t xml:space="preserve">MM-PBSA²(kcal/mol) </t>
  </si>
  <si>
    <t xml:space="preserve">MM-GBSA²(kcal/mol) </t>
  </si>
  <si>
    <t>MM-PBSA mean</t>
  </si>
  <si>
    <t>MM-PBSA variance</t>
  </si>
  <si>
    <t>MM-GBSA mean</t>
  </si>
  <si>
    <t>MM-GBSA variance</t>
  </si>
  <si>
    <t>TAT-I24</t>
  </si>
  <si>
    <t>GRKKRRQRRRPPQCLAFYACFC</t>
  </si>
  <si>
    <r>
      <rPr>
        <b/>
        <sz val="11"/>
        <color rgb="FF000000"/>
        <rFont val="Arial"/>
      </rPr>
      <t xml:space="preserve">¹ ² </t>
    </r>
    <r>
      <rPr>
        <sz val="11"/>
        <color rgb="FF000000"/>
        <rFont val="Arial"/>
      </rPr>
      <t>repetitons</t>
    </r>
  </si>
  <si>
    <t>C14-Substitutes</t>
  </si>
  <si>
    <t>TAT_C14G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</si>
  <si>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G</t>
    </r>
    <r>
      <rPr>
        <sz val="11"/>
        <color rgb="FF000000"/>
        <rFont val="Arial"/>
        <charset val="1"/>
      </rPr>
      <t>LAFYACFC</t>
    </r>
  </si>
  <si>
    <t>TAT_C14A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</si>
  <si>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A</t>
    </r>
    <r>
      <rPr>
        <sz val="11"/>
        <color rgb="FF000000"/>
        <rFont val="Arial"/>
        <charset val="1"/>
      </rPr>
      <t>LAFYACFC</t>
    </r>
  </si>
  <si>
    <t>TAT_C14V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</si>
  <si>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V</t>
    </r>
    <r>
      <rPr>
        <sz val="11"/>
        <color rgb="FF000000"/>
        <rFont val="Arial"/>
        <charset val="1"/>
      </rPr>
      <t>LAFYACFC</t>
    </r>
  </si>
  <si>
    <t>TAT_C14L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</si>
  <si>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L</t>
    </r>
    <r>
      <rPr>
        <sz val="11"/>
        <color rgb="FF000000"/>
        <rFont val="Arial"/>
        <charset val="1"/>
      </rPr>
      <t>LAFYACFC</t>
    </r>
  </si>
  <si>
    <t>TAT_C14I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</si>
  <si>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I</t>
    </r>
    <r>
      <rPr>
        <sz val="11"/>
        <color rgb="FF000000"/>
        <rFont val="Arial"/>
        <charset val="1"/>
      </rPr>
      <t>LAFYACFC</t>
    </r>
  </si>
  <si>
    <t>TAT_C14P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</si>
  <si>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P</t>
    </r>
    <r>
      <rPr>
        <sz val="11"/>
        <color rgb="FF000000"/>
        <rFont val="Arial"/>
        <charset val="1"/>
      </rPr>
      <t>LAFYACFC</t>
    </r>
  </si>
  <si>
    <t>TAT_C14S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</si>
  <si>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S</t>
    </r>
    <r>
      <rPr>
        <sz val="11"/>
        <color rgb="FF000000"/>
        <rFont val="Arial"/>
        <charset val="1"/>
      </rPr>
      <t>LAFYACFC</t>
    </r>
  </si>
  <si>
    <t>TAT_C14T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</si>
  <si>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T</t>
    </r>
    <r>
      <rPr>
        <sz val="11"/>
        <color rgb="FF000000"/>
        <rFont val="Arial"/>
        <charset val="1"/>
      </rPr>
      <t>LAFYACFC</t>
    </r>
  </si>
  <si>
    <t>TAT_C14Y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</si>
  <si>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Y</t>
    </r>
    <r>
      <rPr>
        <sz val="11"/>
        <color rgb="FF000000"/>
        <rFont val="Arial"/>
        <charset val="1"/>
      </rPr>
      <t>LAFYACFC</t>
    </r>
  </si>
  <si>
    <t>TAT_C14F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</si>
  <si>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F</t>
    </r>
    <r>
      <rPr>
        <sz val="11"/>
        <color rgb="FF000000"/>
        <rFont val="Arial"/>
        <charset val="1"/>
      </rPr>
      <t>LAFYACFC</t>
    </r>
  </si>
  <si>
    <t>TAT_C14W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</si>
  <si>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W</t>
    </r>
    <r>
      <rPr>
        <sz val="11"/>
        <color rgb="FF000000"/>
        <rFont val="Arial"/>
        <charset val="1"/>
      </rPr>
      <t>LAFYACFC</t>
    </r>
  </si>
  <si>
    <t>TAT_C14D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</si>
  <si>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D</t>
    </r>
    <r>
      <rPr>
        <sz val="11"/>
        <color rgb="FF000000"/>
        <rFont val="Arial"/>
        <charset val="1"/>
      </rPr>
      <t>LAFYACFC</t>
    </r>
  </si>
  <si>
    <t>TAT_C14E</t>
  </si>
  <si>
    <r>
      <rPr>
        <sz val="11"/>
        <color rgb="FF000000"/>
        <rFont val="Arial"/>
        <charset val="1"/>
      </rPr>
      <t>GRKKRRQRRRPPQ</t>
    </r>
    <r>
      <rPr>
        <b/>
        <sz val="11"/>
        <color rgb="FFFF0000"/>
        <rFont val="Arial"/>
        <charset val="1"/>
      </rPr>
      <t>E</t>
    </r>
    <r>
      <rPr>
        <sz val="11"/>
        <color rgb="FF000000"/>
        <rFont val="Arial"/>
        <charset val="1"/>
      </rPr>
      <t>LAFYACFC</t>
    </r>
  </si>
  <si>
    <t>TAT_C14N</t>
  </si>
  <si>
    <r>
      <rPr>
        <sz val="11"/>
        <color rgb="FF000000"/>
        <rFont val="Arial"/>
        <charset val="1"/>
      </rPr>
      <t>GRKKRRQRRRPPQ</t>
    </r>
    <r>
      <rPr>
        <b/>
        <sz val="11"/>
        <color rgb="FFFF0000"/>
        <rFont val="Arial"/>
        <charset val="1"/>
      </rPr>
      <t>N</t>
    </r>
    <r>
      <rPr>
        <sz val="11"/>
        <color rgb="FF000000"/>
        <rFont val="Arial"/>
        <charset val="1"/>
      </rPr>
      <t>LAFYACFC</t>
    </r>
  </si>
  <si>
    <t>TAT_C14Q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</si>
  <si>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Q</t>
    </r>
    <r>
      <rPr>
        <sz val="11"/>
        <color rgb="FF000000"/>
        <rFont val="Arial"/>
        <charset val="1"/>
      </rPr>
      <t>LAFYACFC</t>
    </r>
  </si>
  <si>
    <t>TAT_C14K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</si>
  <si>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K</t>
    </r>
    <r>
      <rPr>
        <sz val="11"/>
        <color rgb="FF000000"/>
        <rFont val="Arial"/>
        <charset val="1"/>
      </rPr>
      <t>LAFYACFC</t>
    </r>
  </si>
  <si>
    <t>TAT_C14R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</si>
  <si>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R</t>
    </r>
    <r>
      <rPr>
        <sz val="11"/>
        <color rgb="FF000000"/>
        <rFont val="Arial"/>
        <charset val="1"/>
      </rPr>
      <t>LAFYACFC</t>
    </r>
  </si>
  <si>
    <t>TAT_C14H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</si>
  <si>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H</t>
    </r>
    <r>
      <rPr>
        <sz val="11"/>
        <color rgb="FF000000"/>
        <rFont val="Arial"/>
        <charset val="1"/>
      </rPr>
      <t>LAFYACFC</t>
    </r>
  </si>
  <si>
    <t>TAT_C14M</t>
  </si>
  <si>
    <r>
      <rPr>
        <sz val="11"/>
        <color rgb="FF000000"/>
        <rFont val="Arial"/>
        <charset val="1"/>
      </rPr>
      <t>GRKKRRQRRRPPQ</t>
    </r>
    <r>
      <rPr>
        <sz val="11"/>
        <color rgb="FFFF0000"/>
        <rFont val="Arial"/>
        <charset val="1"/>
      </rPr>
      <t>M</t>
    </r>
    <r>
      <rPr>
        <sz val="11"/>
        <color rgb="FF000000"/>
        <rFont val="Arial"/>
        <charset val="1"/>
      </rPr>
      <t>LAFYACFC</t>
    </r>
  </si>
  <si>
    <t>C20-Substitutes</t>
  </si>
  <si>
    <t>TAT_C20G</t>
  </si>
  <si>
    <r>
      <rPr>
        <sz val="11"/>
        <color rgb="FF000000"/>
        <rFont val="&quot;Arial&quot;"/>
        <charset val="1"/>
      </rPr>
      <t>GRKKRRQRRRPPQCLAFYA</t>
    </r>
    <r>
      <rPr>
        <sz val="11"/>
        <color rgb="FFFF0000"/>
        <rFont val="&quot;Arial&quot;"/>
        <charset val="1"/>
      </rPr>
      <t>G</t>
    </r>
    <r>
      <rPr>
        <sz val="11"/>
        <color rgb="FF000000"/>
        <rFont val="&quot;Arial&quot;"/>
        <charset val="1"/>
      </rPr>
      <t>FC</t>
    </r>
  </si>
  <si>
    <t>TAT_C20A</t>
  </si>
  <si>
    <r>
      <rPr>
        <sz val="11"/>
        <color rgb="FF000000"/>
        <rFont val="Arial"/>
        <charset val="1"/>
      </rPr>
      <t>GRKKRRQRRRPPQCLAFYA</t>
    </r>
    <r>
      <rPr>
        <b/>
        <sz val="11"/>
        <color rgb="FFC9211E"/>
        <rFont val="Arial"/>
        <charset val="1"/>
      </rPr>
      <t>A</t>
    </r>
    <r>
      <rPr>
        <sz val="11"/>
        <color rgb="FF000000"/>
        <rFont val="Arial"/>
        <charset val="1"/>
      </rPr>
      <t>FC</t>
    </r>
  </si>
  <si>
    <t>TAT_C20V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</si>
  <si>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V</t>
    </r>
    <r>
      <rPr>
        <sz val="11"/>
        <color rgb="FF000000"/>
        <rFont val="Arial"/>
        <charset val="1"/>
      </rPr>
      <t>FC</t>
    </r>
  </si>
  <si>
    <t>TAT_C20L</t>
  </si>
  <si>
    <r>
      <rPr>
        <sz val="11"/>
        <color rgb="FF000000"/>
        <rFont val="Arial"/>
        <charset val="1"/>
      </rPr>
      <t>GRKKRRQRRRPPQCLAFYA</t>
    </r>
    <r>
      <rPr>
        <b/>
        <sz val="11"/>
        <color rgb="FFC9211E"/>
        <rFont val="Arial"/>
        <charset val="1"/>
      </rPr>
      <t>L</t>
    </r>
    <r>
      <rPr>
        <sz val="11"/>
        <color rgb="FF000000"/>
        <rFont val="Arial"/>
        <charset val="1"/>
      </rPr>
      <t>FC</t>
    </r>
  </si>
  <si>
    <t>TAT_C20I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</si>
  <si>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I</t>
    </r>
    <r>
      <rPr>
        <sz val="11"/>
        <color rgb="FF000000"/>
        <rFont val="Arial"/>
        <charset val="1"/>
      </rPr>
      <t>FC</t>
    </r>
  </si>
  <si>
    <t>TAT_C20P</t>
  </si>
  <si>
    <r>
      <rPr>
        <sz val="11"/>
        <color rgb="FF000000"/>
        <rFont val="Arial"/>
        <charset val="1"/>
      </rPr>
      <t>GRKKRRQRRRPPQCLAFYA</t>
    </r>
    <r>
      <rPr>
        <sz val="11"/>
        <color rgb="FFC9211E"/>
        <rFont val="Arial"/>
        <charset val="1"/>
      </rPr>
      <t>P</t>
    </r>
    <r>
      <rPr>
        <sz val="11"/>
        <color rgb="FF000000"/>
        <rFont val="Arial"/>
        <charset val="1"/>
      </rPr>
      <t>FC</t>
    </r>
  </si>
  <si>
    <t>TAT_C20S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</si>
  <si>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S</t>
    </r>
    <r>
      <rPr>
        <sz val="11"/>
        <color rgb="FF000000"/>
        <rFont val="Arial"/>
        <charset val="1"/>
      </rPr>
      <t>FC</t>
    </r>
  </si>
  <si>
    <t>TAT_C20T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</si>
  <si>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T</t>
    </r>
    <r>
      <rPr>
        <sz val="11"/>
        <color rgb="FF000000"/>
        <rFont val="Arial"/>
        <charset val="1"/>
      </rPr>
      <t>FC</t>
    </r>
  </si>
  <si>
    <t>TAT_C20Y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</si>
  <si>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Y</t>
    </r>
    <r>
      <rPr>
        <sz val="11"/>
        <color rgb="FF000000"/>
        <rFont val="Arial"/>
        <charset val="1"/>
      </rPr>
      <t>FC</t>
    </r>
  </si>
  <si>
    <t>TAT_C20F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</si>
  <si>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F</t>
    </r>
    <r>
      <rPr>
        <sz val="11"/>
        <color rgb="FF000000"/>
        <rFont val="Arial"/>
        <charset val="1"/>
      </rPr>
      <t>FC</t>
    </r>
  </si>
  <si>
    <t>TAT_C20W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</si>
  <si>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W</t>
    </r>
    <r>
      <rPr>
        <sz val="11"/>
        <color rgb="FF000000"/>
        <rFont val="Arial"/>
        <charset val="1"/>
      </rPr>
      <t>FC</t>
    </r>
  </si>
  <si>
    <t>TAT_C20D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</si>
  <si>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D</t>
    </r>
    <r>
      <rPr>
        <sz val="11"/>
        <color rgb="FF000000"/>
        <rFont val="Arial"/>
        <charset val="1"/>
      </rPr>
      <t>FC</t>
    </r>
  </si>
  <si>
    <t>TAT_C20E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</si>
  <si>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E</t>
    </r>
    <r>
      <rPr>
        <sz val="11"/>
        <color rgb="FF000000"/>
        <rFont val="Arial"/>
        <charset val="1"/>
      </rPr>
      <t>FC</t>
    </r>
  </si>
  <si>
    <t>TAT_C20N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</si>
  <si>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N</t>
    </r>
    <r>
      <rPr>
        <sz val="11"/>
        <color rgb="FF000000"/>
        <rFont val="Arial"/>
        <charset val="1"/>
      </rPr>
      <t>FC</t>
    </r>
  </si>
  <si>
    <t>TAT_C20Q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</si>
  <si>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Q</t>
    </r>
    <r>
      <rPr>
        <sz val="11"/>
        <color rgb="FF000000"/>
        <rFont val="Arial"/>
        <charset val="1"/>
      </rPr>
      <t>FC</t>
    </r>
  </si>
  <si>
    <t>TAT_C20K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</si>
  <si>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K</t>
    </r>
    <r>
      <rPr>
        <sz val="11"/>
        <color rgb="FF000000"/>
        <rFont val="Arial"/>
        <charset val="1"/>
      </rPr>
      <t>FC</t>
    </r>
  </si>
  <si>
    <t>TAT_C20R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</si>
  <si>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R</t>
    </r>
    <r>
      <rPr>
        <sz val="11"/>
        <color rgb="FF000000"/>
        <rFont val="Arial"/>
        <charset val="1"/>
      </rPr>
      <t>FC</t>
    </r>
  </si>
  <si>
    <t>TAT_C20H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</si>
  <si>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H</t>
    </r>
    <r>
      <rPr>
        <sz val="11"/>
        <color rgb="FF000000"/>
        <rFont val="Arial"/>
        <charset val="1"/>
      </rPr>
      <t>FC</t>
    </r>
  </si>
  <si>
    <t>TAT_C20M</t>
  </si>
  <si>
    <r>
      <rPr>
        <sz val="11"/>
        <color rgb="FF000000"/>
        <rFont val="Arial"/>
        <charset val="1"/>
      </rPr>
      <t>GRKKRRQRRRPPQCLAFYA</t>
    </r>
    <r>
      <rPr>
        <sz val="11"/>
        <color rgb="FFFF0000"/>
        <rFont val="Arial"/>
        <charset val="1"/>
      </rPr>
      <t>M</t>
    </r>
    <r>
      <rPr>
        <sz val="11"/>
        <color rgb="FF000000"/>
        <rFont val="Arial"/>
        <charset val="1"/>
      </rPr>
      <t>FC</t>
    </r>
  </si>
  <si>
    <t>C22-Substitutes</t>
  </si>
  <si>
    <t>TAT_C22G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</si>
  <si>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G</t>
    </r>
  </si>
  <si>
    <t>TAT_C22A</t>
  </si>
  <si>
    <r>
      <rPr>
        <sz val="11"/>
        <color rgb="FF000000"/>
        <rFont val="Arial"/>
        <charset val="1"/>
      </rPr>
      <t>GRKKRRQRRRPPQCLAFYACF</t>
    </r>
    <r>
      <rPr>
        <b/>
        <sz val="11"/>
        <color rgb="FFFF0000"/>
        <rFont val="Arial"/>
        <charset val="1"/>
      </rPr>
      <t>A</t>
    </r>
  </si>
  <si>
    <t>TAT_C22V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</si>
  <si>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V</t>
    </r>
  </si>
  <si>
    <t>TAT_C22L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</si>
  <si>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L</t>
    </r>
  </si>
  <si>
    <t>TAT_C22I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</si>
  <si>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I</t>
    </r>
  </si>
  <si>
    <t>TAT_C22P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</si>
  <si>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P</t>
    </r>
  </si>
  <si>
    <t>TAT_C22S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</si>
  <si>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S</t>
    </r>
  </si>
  <si>
    <t>TAT_C22T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</si>
  <si>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T</t>
    </r>
  </si>
  <si>
    <t>TAT_C22Y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</si>
  <si>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Y</t>
    </r>
  </si>
  <si>
    <t>TAT_C22F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</si>
  <si>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F</t>
    </r>
  </si>
  <si>
    <t>TAT_C22W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</si>
  <si>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W</t>
    </r>
  </si>
  <si>
    <t>TAT_C22D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</si>
  <si>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D</t>
    </r>
  </si>
  <si>
    <t>TAT_C22E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</si>
  <si>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E</t>
    </r>
  </si>
  <si>
    <t>TAT_C22N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</si>
  <si>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N</t>
    </r>
  </si>
  <si>
    <t>TAT_C22Q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</si>
  <si>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Q</t>
    </r>
  </si>
  <si>
    <t>TAT_C22K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</si>
  <si>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K</t>
    </r>
  </si>
  <si>
    <t>TAT_C22R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</si>
  <si>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R</t>
    </r>
  </si>
  <si>
    <t>TAT_C22H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</si>
  <si>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H</t>
    </r>
  </si>
  <si>
    <t>TAT_C22M</t>
  </si>
  <si>
    <r>
      <rPr>
        <sz val="11"/>
        <color rgb="FF000000"/>
        <rFont val="Arial"/>
        <charset val="1"/>
      </rPr>
      <t>GRKKRRQRRRPPQCLAFYACF</t>
    </r>
    <r>
      <rPr>
        <sz val="11"/>
        <color rgb="FFFF0000"/>
        <rFont val="Arial"/>
        <charset val="1"/>
      </rPr>
      <t>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</si>
</sst>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rgb="FF000000"/>
      <name val="Arial"/>
      <charset val="1"/>
    </font>
    <font>
      <b/>
      <sz val="11"/>
      <color rgb="FF000000"/>
      <name val="Arial"/>
      <charset val="1"/>
    </font>
    <font>
      <sz val="11"/>
      <color rgb="FF000000"/>
      <name val="Arial"/>
      <charset val="1"/>
    </font>
    <font>
      <b/>
      <sz val="11"/>
      <color rgb="FF000000"/>
      <name val="Arial"/>
    </font>
    <font>
      <sz val="11"/>
      <color rgb="FF000000"/>
      <name val="Arial"/>
    </font>
    <font>
      <sz val="11"/>
      <color rgb="FFFF0000"/>
      <name val="Arial"/>
      <charset val="1"/>
    </font>
    <font>
      <b/>
      <sz val="11"/>
      <color rgb="FFFF0000"/>
      <name val="Arial"/>
      <charset val="1"/>
    </font>
    <font>
      <sz val="11"/>
      <color rgb="FF000000"/>
      <name val="&quot;Arial&quot;"/>
      <charset val="1"/>
    </font>
    <font>
      <sz val="11"/>
      <color rgb="FFFF0000"/>
      <name val="&quot;Arial&quot;"/>
      <charset val="1"/>
    </font>
    <font>
      <b/>
      <sz val="11"/>
      <color rgb="FFC9211E"/>
      <name val="Arial"/>
      <charset val="1"/>
    </font>
    <font>
      <sz val="11"/>
      <color rgb="FFC9211E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rgb="FFF1C232"/>
        <bgColor rgb="FFFBBC04"/>
      </patternFill>
    </fill>
    <fill>
      <patternFill patternType="solid">
        <fgColor rgb="FFFBBC04"/>
        <bgColor rgb="FFF1C232"/>
      </patternFill>
    </fill>
    <fill>
      <patternFill patternType="solid">
        <fgColor rgb="FFFFF2CC"/>
        <bgColor rgb="FFFFFFFF"/>
      </patternFill>
    </fill>
    <fill>
      <patternFill patternType="solid">
        <fgColor rgb="FF81D41A"/>
        <bgColor rgb="FFF1C232"/>
      </patternFill>
    </fill>
    <fill>
      <patternFill patternType="solid">
        <fgColor rgb="FFFFFFFF"/>
        <bgColor rgb="FFFFF2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/>
    <xf numFmtId="0" fontId="1" fillId="2" borderId="0" xfId="0" applyFont="1" applyFill="1" applyAlignment="1"/>
    <xf numFmtId="0" fontId="1" fillId="3" borderId="0" xfId="0" applyFont="1" applyFill="1" applyAlignment="1"/>
    <xf numFmtId="0" fontId="2" fillId="4" borderId="0" xfId="0" applyFont="1" applyFill="1" applyAlignment="1"/>
    <xf numFmtId="4" fontId="2" fillId="4" borderId="0" xfId="0" applyNumberFormat="1" applyFont="1" applyFill="1"/>
    <xf numFmtId="0" fontId="3" fillId="4" borderId="0" xfId="0" applyFont="1" applyFill="1" applyAlignment="1"/>
    <xf numFmtId="0" fontId="2" fillId="0" borderId="0" xfId="0" applyFont="1" applyAlignment="1"/>
    <xf numFmtId="4" fontId="2" fillId="0" borderId="0" xfId="0" applyNumberFormat="1" applyFont="1"/>
    <xf numFmtId="4" fontId="2" fillId="5" borderId="0" xfId="0" applyNumberFormat="1" applyFont="1" applyFill="1"/>
    <xf numFmtId="0" fontId="2" fillId="6" borderId="0" xfId="0" applyFont="1" applyFill="1" applyAlignment="1"/>
    <xf numFmtId="0" fontId="2" fillId="6" borderId="0" xfId="0" applyFont="1" applyFill="1"/>
    <xf numFmtId="0" fontId="7" fillId="0" borderId="0" xfId="0" applyFont="1" applyAlignment="1"/>
    <xf numFmtId="0" fontId="1" fillId="6" borderId="0" xfId="0" applyFont="1" applyFill="1" applyAlignment="1"/>
    <xf numFmtId="0" fontId="2" fillId="6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1C232"/>
      <rgbColor rgb="FF3366FF"/>
      <rgbColor rgb="FF33CCCC"/>
      <rgbColor rgb="FF81D41A"/>
      <rgbColor rgb="FFFBBC04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48576"/>
  <sheetViews>
    <sheetView tabSelected="1" zoomScale="90" zoomScaleNormal="90" workbookViewId="0">
      <selection activeCell="I9" sqref="I9"/>
    </sheetView>
  </sheetViews>
  <sheetFormatPr baseColWidth="10" defaultColWidth="12.6640625" defaultRowHeight="13.2"/>
  <cols>
    <col min="1" max="1" width="21.33203125" customWidth="1"/>
    <col min="2" max="2" width="33.77734375" customWidth="1"/>
    <col min="3" max="3" width="20.88671875" customWidth="1"/>
    <col min="4" max="4" width="20.77734375" customWidth="1"/>
    <col min="5" max="5" width="21.5546875" customWidth="1"/>
    <col min="6" max="6" width="21.88671875" customWidth="1"/>
    <col min="7" max="7" width="21.6640625" customWidth="1"/>
    <col min="8" max="8" width="21.33203125" customWidth="1"/>
    <col min="9" max="9" width="18.5546875" style="1" customWidth="1"/>
    <col min="10" max="10" width="18.77734375" style="1" customWidth="1"/>
    <col min="11" max="11" width="18.5546875" style="1" customWidth="1"/>
    <col min="12" max="12" width="20" style="1" customWidth="1"/>
    <col min="13" max="13" width="15.6640625" customWidth="1"/>
    <col min="14" max="14" width="28.88671875" customWidth="1"/>
    <col min="15" max="15" width="20" customWidth="1"/>
    <col min="16" max="16" width="19.33203125" customWidth="1"/>
    <col min="16377" max="16384" width="11.5546875" customWidth="1"/>
  </cols>
  <sheetData>
    <row r="1" spans="1:30" ht="13.8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30" ht="13.8">
      <c r="A2" s="4" t="s">
        <v>12</v>
      </c>
      <c r="B2" s="4" t="s">
        <v>13</v>
      </c>
      <c r="C2" s="4">
        <v>-10.7</v>
      </c>
      <c r="D2" s="4">
        <v>-21.4</v>
      </c>
      <c r="E2" s="4">
        <v>23.2</v>
      </c>
      <c r="F2" s="4">
        <v>38.299999999999997</v>
      </c>
      <c r="G2" s="4">
        <v>-37.6</v>
      </c>
      <c r="H2" s="4">
        <v>-44.8</v>
      </c>
      <c r="I2" s="5">
        <f>AVERAGE(C2,E2,G2)</f>
        <v>-8.3666666666666671</v>
      </c>
      <c r="J2" s="5">
        <f>VAR(C2,E2,G2)</f>
        <v>928.24333333333345</v>
      </c>
      <c r="K2" s="5">
        <f>AVERAGE(D2,F2,H2)</f>
        <v>-9.2999999999999989</v>
      </c>
      <c r="L2" s="5">
        <f>VAR(D2,F2,H2)</f>
        <v>1836.2099999999998</v>
      </c>
    </row>
    <row r="3" spans="1:30" ht="13.8">
      <c r="A3" s="6" t="s">
        <v>14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30" ht="13.8">
      <c r="A4" s="3" t="s">
        <v>15</v>
      </c>
      <c r="B4" s="7"/>
    </row>
    <row r="5" spans="1:30" ht="13.8">
      <c r="A5" s="7" t="s">
        <v>16</v>
      </c>
      <c r="B5" s="7" t="s">
        <v>17</v>
      </c>
      <c r="C5" s="7">
        <v>-6.6</v>
      </c>
      <c r="D5" s="7">
        <v>-1.8</v>
      </c>
      <c r="E5" s="7">
        <v>-100.9</v>
      </c>
      <c r="F5" s="7">
        <v>-132</v>
      </c>
      <c r="G5" s="7">
        <v>-43.4</v>
      </c>
      <c r="H5" s="7">
        <v>-50</v>
      </c>
      <c r="I5" s="8">
        <f t="shared" ref="I5:I23" si="0">AVERAGE(C5,E5,G5)</f>
        <v>-50.300000000000004</v>
      </c>
      <c r="J5" s="8">
        <f t="shared" ref="J5:J23" si="1">VAR(C5,E5,G5)</f>
        <v>2258.83</v>
      </c>
      <c r="K5" s="8">
        <f t="shared" ref="K5:K23" si="2">AVERAGE(D5,F5,H5)</f>
        <v>-61.266666666666673</v>
      </c>
      <c r="L5" s="8">
        <f t="shared" ref="L5:L23" si="3">VAR(D5,F5,H5)</f>
        <v>4333.213333333334</v>
      </c>
    </row>
    <row r="6" spans="1:30" ht="13.8">
      <c r="A6" s="7" t="s">
        <v>18</v>
      </c>
      <c r="B6" s="7" t="s">
        <v>19</v>
      </c>
      <c r="C6" s="7">
        <v>-63.4</v>
      </c>
      <c r="D6" s="7">
        <v>-84.3</v>
      </c>
      <c r="E6" s="7">
        <v>-6.7</v>
      </c>
      <c r="F6" s="7">
        <v>-8.1999999999999993</v>
      </c>
      <c r="G6" s="7">
        <v>-26.2</v>
      </c>
      <c r="H6" s="7">
        <v>-22.7</v>
      </c>
      <c r="I6" s="9">
        <f t="shared" si="0"/>
        <v>-32.1</v>
      </c>
      <c r="J6" s="8">
        <f t="shared" si="1"/>
        <v>829.82999999999993</v>
      </c>
      <c r="K6" s="8">
        <f t="shared" si="2"/>
        <v>-38.4</v>
      </c>
      <c r="L6" s="8">
        <f t="shared" si="3"/>
        <v>1632.6699999999996</v>
      </c>
    </row>
    <row r="7" spans="1:30" ht="13.8">
      <c r="A7" s="7" t="s">
        <v>20</v>
      </c>
      <c r="B7" s="7" t="s">
        <v>21</v>
      </c>
      <c r="C7" s="7">
        <v>-21.2</v>
      </c>
      <c r="D7" s="7">
        <v>-16.8</v>
      </c>
      <c r="E7" s="7">
        <v>8</v>
      </c>
      <c r="F7" s="7">
        <v>28.7</v>
      </c>
      <c r="G7" s="7">
        <v>-26.6</v>
      </c>
      <c r="H7" s="7">
        <v>-34.200000000000003</v>
      </c>
      <c r="I7" s="8">
        <f t="shared" si="0"/>
        <v>-13.266666666666666</v>
      </c>
      <c r="J7" s="8">
        <f t="shared" si="1"/>
        <v>346.4933333333334</v>
      </c>
      <c r="K7" s="8">
        <f t="shared" si="2"/>
        <v>-7.4333333333333345</v>
      </c>
      <c r="L7" s="8">
        <f t="shared" si="3"/>
        <v>1054.9033333333332</v>
      </c>
    </row>
    <row r="8" spans="1:30" ht="13.8">
      <c r="A8" s="7" t="s">
        <v>22</v>
      </c>
      <c r="B8" s="7" t="s">
        <v>23</v>
      </c>
      <c r="C8" s="7">
        <v>36.799999999999997</v>
      </c>
      <c r="D8" s="7">
        <v>35.799999999999997</v>
      </c>
      <c r="E8" s="7">
        <v>5.0999999999999996</v>
      </c>
      <c r="F8" s="7">
        <v>19.899999999999999</v>
      </c>
      <c r="G8" s="7">
        <v>-84.3</v>
      </c>
      <c r="H8" s="7">
        <v>-110.9</v>
      </c>
      <c r="I8" s="8">
        <f t="shared" si="0"/>
        <v>-14.133333333333333</v>
      </c>
      <c r="J8" s="8">
        <f t="shared" si="1"/>
        <v>3943.7433333333333</v>
      </c>
      <c r="K8" s="8">
        <f t="shared" si="2"/>
        <v>-18.400000000000002</v>
      </c>
      <c r="L8" s="8">
        <f t="shared" si="3"/>
        <v>6480.39</v>
      </c>
    </row>
    <row r="9" spans="1:30" ht="13.8">
      <c r="A9" s="7" t="s">
        <v>24</v>
      </c>
      <c r="B9" s="7" t="s">
        <v>25</v>
      </c>
      <c r="C9" s="7">
        <v>-26.5</v>
      </c>
      <c r="D9" s="7">
        <v>-44.7</v>
      </c>
      <c r="E9" s="7">
        <v>-18.899999999999999</v>
      </c>
      <c r="F9" s="7">
        <v>-49.1</v>
      </c>
      <c r="G9" s="7">
        <v>-23.4</v>
      </c>
      <c r="H9" s="7">
        <v>-38.5</v>
      </c>
      <c r="I9" s="9">
        <f t="shared" si="0"/>
        <v>-22.933333333333334</v>
      </c>
      <c r="J9" s="8">
        <f t="shared" si="1"/>
        <v>14.603333333333353</v>
      </c>
      <c r="K9" s="8">
        <f t="shared" si="2"/>
        <v>-44.1</v>
      </c>
      <c r="L9" s="8">
        <f t="shared" si="3"/>
        <v>28.36000000000001</v>
      </c>
    </row>
    <row r="10" spans="1:30" ht="13.8">
      <c r="A10" s="7" t="s">
        <v>26</v>
      </c>
      <c r="B10" s="7" t="s">
        <v>27</v>
      </c>
      <c r="C10" s="7">
        <v>18.5</v>
      </c>
      <c r="D10" s="7">
        <v>14.9</v>
      </c>
      <c r="E10" s="7">
        <v>-52.3</v>
      </c>
      <c r="F10" s="7">
        <v>-64.900000000000006</v>
      </c>
      <c r="G10" s="7">
        <v>-9</v>
      </c>
      <c r="H10" s="7">
        <v>-12.4</v>
      </c>
      <c r="I10" s="8">
        <f t="shared" si="0"/>
        <v>-14.266666666666666</v>
      </c>
      <c r="J10" s="8">
        <f t="shared" si="1"/>
        <v>1273.9633333333331</v>
      </c>
      <c r="K10" s="8">
        <f t="shared" si="2"/>
        <v>-20.8</v>
      </c>
      <c r="L10" s="8">
        <f t="shared" si="3"/>
        <v>1644.9300000000007</v>
      </c>
    </row>
    <row r="11" spans="1:30" ht="13.8">
      <c r="A11" s="7" t="s">
        <v>28</v>
      </c>
      <c r="B11" s="7" t="s">
        <v>29</v>
      </c>
      <c r="C11" s="7">
        <v>-19.899999999999999</v>
      </c>
      <c r="D11" s="7">
        <v>-33.299999999999997</v>
      </c>
      <c r="E11" s="7">
        <v>-18.2</v>
      </c>
      <c r="F11" s="7">
        <v>-27.1</v>
      </c>
      <c r="G11" s="7">
        <v>20.9</v>
      </c>
      <c r="H11" s="7">
        <v>22.4</v>
      </c>
      <c r="I11" s="8">
        <f t="shared" si="0"/>
        <v>-5.7333333333333316</v>
      </c>
      <c r="J11" s="8">
        <f t="shared" si="1"/>
        <v>532.72333333333336</v>
      </c>
      <c r="K11" s="8">
        <f t="shared" si="2"/>
        <v>-12.666666666666666</v>
      </c>
      <c r="L11" s="8">
        <f t="shared" si="3"/>
        <v>931.86333333333334</v>
      </c>
    </row>
    <row r="12" spans="1:30" ht="13.8">
      <c r="A12" s="7" t="s">
        <v>30</v>
      </c>
      <c r="B12" s="7" t="s">
        <v>31</v>
      </c>
      <c r="C12" s="7">
        <v>-13.7</v>
      </c>
      <c r="D12" s="7">
        <v>-22.7</v>
      </c>
      <c r="E12" s="7">
        <v>-16.100000000000001</v>
      </c>
      <c r="F12" s="7">
        <v>-18.100000000000001</v>
      </c>
      <c r="G12" s="7">
        <v>0.2</v>
      </c>
      <c r="H12" s="7">
        <v>3.4</v>
      </c>
      <c r="I12" s="8">
        <f t="shared" si="0"/>
        <v>-9.8666666666666671</v>
      </c>
      <c r="J12" s="8">
        <f t="shared" si="1"/>
        <v>77.443333333333328</v>
      </c>
      <c r="K12" s="8">
        <f t="shared" si="2"/>
        <v>-12.466666666666667</v>
      </c>
      <c r="L12" s="8">
        <f t="shared" si="3"/>
        <v>194.10333333333335</v>
      </c>
    </row>
    <row r="13" spans="1:30" ht="13.8">
      <c r="A13" s="7" t="s">
        <v>32</v>
      </c>
      <c r="B13" s="7" t="s">
        <v>33</v>
      </c>
      <c r="C13" s="7">
        <v>-17.7</v>
      </c>
      <c r="D13" s="7">
        <v>-29.4</v>
      </c>
      <c r="E13" s="7">
        <v>-45.2</v>
      </c>
      <c r="F13" s="7">
        <v>-58.4</v>
      </c>
      <c r="G13" s="7">
        <v>2.9</v>
      </c>
      <c r="H13" s="7">
        <v>-0.2</v>
      </c>
      <c r="I13" s="8">
        <f t="shared" si="0"/>
        <v>-20.000000000000004</v>
      </c>
      <c r="J13" s="8">
        <f t="shared" si="1"/>
        <v>582.36999999999978</v>
      </c>
      <c r="K13" s="8">
        <f t="shared" si="2"/>
        <v>-29.333333333333332</v>
      </c>
      <c r="L13" s="8">
        <f t="shared" si="3"/>
        <v>846.81333333333328</v>
      </c>
    </row>
    <row r="14" spans="1:30" ht="13.8">
      <c r="A14" s="10" t="s">
        <v>34</v>
      </c>
      <c r="B14" s="7" t="s">
        <v>35</v>
      </c>
      <c r="C14" s="7">
        <v>-8.3000000000000007</v>
      </c>
      <c r="D14" s="7">
        <v>1.6</v>
      </c>
      <c r="E14" s="7">
        <v>-25.6</v>
      </c>
      <c r="F14" s="10">
        <v>-21.3</v>
      </c>
      <c r="G14" s="7">
        <v>19.100000000000001</v>
      </c>
      <c r="H14" s="7">
        <v>30.9</v>
      </c>
      <c r="I14" s="8">
        <f t="shared" si="0"/>
        <v>-4.9333333333333345</v>
      </c>
      <c r="J14" s="8">
        <f t="shared" si="1"/>
        <v>508.02333333333343</v>
      </c>
      <c r="K14" s="8">
        <f t="shared" si="2"/>
        <v>3.7333333333333329</v>
      </c>
      <c r="L14" s="8">
        <f t="shared" si="3"/>
        <v>684.62333333333333</v>
      </c>
    </row>
    <row r="15" spans="1:30" ht="13.8">
      <c r="A15" s="10" t="s">
        <v>36</v>
      </c>
      <c r="B15" s="7" t="s">
        <v>37</v>
      </c>
      <c r="C15" s="10">
        <v>-5.7</v>
      </c>
      <c r="D15" s="10">
        <v>-0.1</v>
      </c>
      <c r="E15" s="10">
        <v>-10.6</v>
      </c>
      <c r="F15" s="10">
        <v>-10.3</v>
      </c>
      <c r="G15" s="7">
        <v>-9.3000000000000007</v>
      </c>
      <c r="H15" s="7">
        <v>-5.9</v>
      </c>
      <c r="I15" s="8">
        <f t="shared" si="0"/>
        <v>-8.5333333333333332</v>
      </c>
      <c r="J15" s="8">
        <f t="shared" si="1"/>
        <v>6.4433333333333138</v>
      </c>
      <c r="K15" s="8">
        <f t="shared" si="2"/>
        <v>-5.4333333333333336</v>
      </c>
      <c r="L15" s="8">
        <f t="shared" si="3"/>
        <v>26.173333333333346</v>
      </c>
    </row>
    <row r="16" spans="1:30" ht="13.8">
      <c r="A16" s="10" t="s">
        <v>38</v>
      </c>
      <c r="B16" s="10" t="s">
        <v>39</v>
      </c>
      <c r="C16" s="10">
        <v>-62.9</v>
      </c>
      <c r="D16" s="10">
        <v>-64</v>
      </c>
      <c r="E16" s="10">
        <v>17.899999999999999</v>
      </c>
      <c r="F16" s="10">
        <v>11.2</v>
      </c>
      <c r="G16" s="10">
        <v>23.1</v>
      </c>
      <c r="H16" s="10">
        <v>26.8</v>
      </c>
      <c r="I16" s="8">
        <f t="shared" si="0"/>
        <v>-7.3</v>
      </c>
      <c r="J16" s="8">
        <f t="shared" si="1"/>
        <v>2325.2799999999997</v>
      </c>
      <c r="K16" s="8">
        <f t="shared" si="2"/>
        <v>-8.6666666666666661</v>
      </c>
      <c r="L16" s="8">
        <f t="shared" si="3"/>
        <v>2357.1733333333332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12" ht="13.8">
      <c r="A17" s="10" t="s">
        <v>40</v>
      </c>
      <c r="B17" s="10" t="s">
        <v>41</v>
      </c>
      <c r="C17" s="10">
        <v>27.7</v>
      </c>
      <c r="D17" s="10">
        <v>26.4</v>
      </c>
      <c r="E17" s="10">
        <v>-32</v>
      </c>
      <c r="F17" s="10">
        <v>-27.9</v>
      </c>
      <c r="G17" s="7">
        <v>11.7</v>
      </c>
      <c r="H17" s="7">
        <v>17.600000000000001</v>
      </c>
      <c r="I17" s="8">
        <f t="shared" si="0"/>
        <v>2.4666666666666663</v>
      </c>
      <c r="J17" s="8">
        <f t="shared" si="1"/>
        <v>954.96333333333325</v>
      </c>
      <c r="K17" s="8">
        <f t="shared" si="2"/>
        <v>5.3666666666666671</v>
      </c>
      <c r="L17" s="8">
        <f t="shared" si="3"/>
        <v>849.36333333333323</v>
      </c>
    </row>
    <row r="18" spans="1:12" ht="13.8">
      <c r="A18" s="10" t="s">
        <v>42</v>
      </c>
      <c r="B18" s="10" t="s">
        <v>43</v>
      </c>
      <c r="C18" s="10">
        <v>29.3</v>
      </c>
      <c r="D18" s="10">
        <v>51.2</v>
      </c>
      <c r="E18" s="10">
        <v>-43.4</v>
      </c>
      <c r="F18" s="10">
        <v>-64.599999999999994</v>
      </c>
      <c r="G18" s="7">
        <v>-27.4</v>
      </c>
      <c r="H18" s="7">
        <v>-25.5</v>
      </c>
      <c r="I18" s="8">
        <f t="shared" si="0"/>
        <v>-13.833333333333334</v>
      </c>
      <c r="J18" s="8">
        <f t="shared" si="1"/>
        <v>1459.3633333333332</v>
      </c>
      <c r="K18" s="8">
        <f t="shared" si="2"/>
        <v>-12.966666666666663</v>
      </c>
      <c r="L18" s="8">
        <f t="shared" si="3"/>
        <v>3470.2233333333334</v>
      </c>
    </row>
    <row r="19" spans="1:12" ht="13.8">
      <c r="A19" s="10" t="s">
        <v>44</v>
      </c>
      <c r="B19" s="7" t="s">
        <v>45</v>
      </c>
      <c r="C19" s="10">
        <v>1.7</v>
      </c>
      <c r="D19" s="10">
        <v>-6</v>
      </c>
      <c r="E19" s="10">
        <v>-25.8</v>
      </c>
      <c r="F19" s="10">
        <v>-27.6</v>
      </c>
      <c r="G19" s="7">
        <v>-19.5</v>
      </c>
      <c r="H19" s="7">
        <v>-20.9</v>
      </c>
      <c r="I19" s="8">
        <f t="shared" si="0"/>
        <v>-14.533333333333333</v>
      </c>
      <c r="J19" s="8">
        <f t="shared" si="1"/>
        <v>207.56333333333333</v>
      </c>
      <c r="K19" s="8">
        <f t="shared" si="2"/>
        <v>-18.166666666666668</v>
      </c>
      <c r="L19" s="8">
        <f t="shared" si="3"/>
        <v>122.2433333333334</v>
      </c>
    </row>
    <row r="20" spans="1:12" ht="13.8">
      <c r="A20" s="10" t="s">
        <v>46</v>
      </c>
      <c r="B20" s="7" t="s">
        <v>47</v>
      </c>
      <c r="C20" s="10">
        <v>-14.8</v>
      </c>
      <c r="D20" s="10">
        <v>-7.7</v>
      </c>
      <c r="E20" s="10">
        <v>-58.6</v>
      </c>
      <c r="F20" s="10">
        <v>-81.2</v>
      </c>
      <c r="G20" s="7">
        <v>-30.1</v>
      </c>
      <c r="H20" s="7">
        <v>-24.9</v>
      </c>
      <c r="I20" s="9">
        <f t="shared" si="0"/>
        <v>-34.5</v>
      </c>
      <c r="J20" s="8">
        <f t="shared" si="1"/>
        <v>494.13000000000011</v>
      </c>
      <c r="K20" s="8">
        <f t="shared" si="2"/>
        <v>-37.933333333333337</v>
      </c>
      <c r="L20" s="8">
        <f t="shared" si="3"/>
        <v>1477.9633333333331</v>
      </c>
    </row>
    <row r="21" spans="1:12" ht="13.8">
      <c r="A21" s="10" t="s">
        <v>48</v>
      </c>
      <c r="B21" s="7" t="s">
        <v>49</v>
      </c>
      <c r="C21" s="7">
        <v>-23.2</v>
      </c>
      <c r="D21" s="7">
        <v>-21.8</v>
      </c>
      <c r="E21" s="7">
        <v>-23.7</v>
      </c>
      <c r="F21" s="7">
        <v>-43.1</v>
      </c>
      <c r="G21" s="7">
        <v>9.1999999999999993</v>
      </c>
      <c r="H21" s="7">
        <v>17.2</v>
      </c>
      <c r="I21" s="8">
        <f t="shared" si="0"/>
        <v>-12.566666666666668</v>
      </c>
      <c r="J21" s="8">
        <f t="shared" si="1"/>
        <v>355.40333333333319</v>
      </c>
      <c r="K21" s="8">
        <f t="shared" si="2"/>
        <v>-15.9</v>
      </c>
      <c r="L21" s="8">
        <f t="shared" si="3"/>
        <v>935.13000000000011</v>
      </c>
    </row>
    <row r="22" spans="1:12" ht="13.8">
      <c r="A22" s="10" t="s">
        <v>50</v>
      </c>
      <c r="B22" s="7" t="s">
        <v>51</v>
      </c>
      <c r="C22" s="7">
        <v>-4.2</v>
      </c>
      <c r="D22" s="7">
        <v>6.8</v>
      </c>
      <c r="E22" s="7">
        <v>-4.8</v>
      </c>
      <c r="F22" s="10">
        <v>-4.5</v>
      </c>
      <c r="G22" s="7">
        <v>-32</v>
      </c>
      <c r="H22" s="7">
        <v>-41</v>
      </c>
      <c r="I22" s="8">
        <f t="shared" si="0"/>
        <v>-13.666666666666666</v>
      </c>
      <c r="J22" s="8">
        <f t="shared" si="1"/>
        <v>252.17333333333335</v>
      </c>
      <c r="K22" s="8">
        <f t="shared" si="2"/>
        <v>-12.9</v>
      </c>
      <c r="L22" s="8">
        <f t="shared" si="3"/>
        <v>624.13</v>
      </c>
    </row>
    <row r="23" spans="1:12" ht="13.8">
      <c r="A23" s="10" t="s">
        <v>52</v>
      </c>
      <c r="B23" s="7" t="s">
        <v>53</v>
      </c>
      <c r="C23" s="7">
        <v>12.3</v>
      </c>
      <c r="D23" s="7">
        <v>18.7</v>
      </c>
      <c r="E23" s="7">
        <v>1.4</v>
      </c>
      <c r="F23" s="10">
        <v>11.1</v>
      </c>
      <c r="G23" s="7">
        <v>-15.5</v>
      </c>
      <c r="H23" s="7">
        <v>-23.5</v>
      </c>
      <c r="I23" s="8">
        <f t="shared" si="0"/>
        <v>-0.59999999999999964</v>
      </c>
      <c r="J23" s="8">
        <f t="shared" si="1"/>
        <v>196.21</v>
      </c>
      <c r="K23" s="8">
        <f t="shared" si="2"/>
        <v>2.0999999999999992</v>
      </c>
      <c r="L23" s="8">
        <f t="shared" si="3"/>
        <v>505.96000000000004</v>
      </c>
    </row>
    <row r="24" spans="1:12" ht="13.8">
      <c r="G24" s="10"/>
      <c r="H24" s="10"/>
    </row>
    <row r="25" spans="1:12" ht="13.8">
      <c r="A25" s="3" t="s">
        <v>54</v>
      </c>
      <c r="B25" s="7"/>
    </row>
    <row r="26" spans="1:12" ht="13.8">
      <c r="A26" s="10" t="s">
        <v>55</v>
      </c>
      <c r="B26" s="12" t="s">
        <v>56</v>
      </c>
      <c r="C26" s="7">
        <v>4.4000000000000004</v>
      </c>
      <c r="D26" s="7">
        <v>3.1</v>
      </c>
      <c r="E26" s="7">
        <v>-5.0999999999999996</v>
      </c>
      <c r="F26" s="10">
        <v>-12</v>
      </c>
      <c r="G26" s="7">
        <v>-70</v>
      </c>
      <c r="H26" s="7">
        <v>-104.4</v>
      </c>
      <c r="I26" s="8">
        <f t="shared" ref="I26:I44" si="4">AVERAGE(C26,E26,G26)</f>
        <v>-23.566666666666666</v>
      </c>
      <c r="J26" s="8">
        <f t="shared" ref="J26:J44" si="5">VAR(C26,E26,G26)</f>
        <v>1639.603333333333</v>
      </c>
      <c r="K26" s="8">
        <f t="shared" ref="K26:K44" si="6">AVERAGE(D26,F26,H26)</f>
        <v>-37.766666666666673</v>
      </c>
      <c r="L26" s="8">
        <f t="shared" ref="L26:L44" si="7">VAR(D26,F26,H26)</f>
        <v>3387.0033333333336</v>
      </c>
    </row>
    <row r="27" spans="1:12" ht="13.8">
      <c r="A27" s="10" t="s">
        <v>57</v>
      </c>
      <c r="B27" s="10" t="s">
        <v>58</v>
      </c>
      <c r="C27" s="10">
        <v>15.1</v>
      </c>
      <c r="D27" s="10">
        <v>15.7</v>
      </c>
      <c r="E27" s="7">
        <v>-4.9000000000000004</v>
      </c>
      <c r="F27" s="10">
        <v>2.6</v>
      </c>
      <c r="G27" s="7">
        <v>-8.1</v>
      </c>
      <c r="H27" s="7">
        <v>-1.7</v>
      </c>
      <c r="I27" s="8">
        <f t="shared" si="4"/>
        <v>0.69999999999999984</v>
      </c>
      <c r="J27" s="8">
        <f t="shared" si="5"/>
        <v>158.07999999999998</v>
      </c>
      <c r="K27" s="8">
        <f t="shared" si="6"/>
        <v>5.5333333333333341</v>
      </c>
      <c r="L27" s="8">
        <f t="shared" si="7"/>
        <v>82.143333333333317</v>
      </c>
    </row>
    <row r="28" spans="1:12" ht="13.8">
      <c r="A28" s="10" t="s">
        <v>59</v>
      </c>
      <c r="B28" s="7" t="s">
        <v>60</v>
      </c>
      <c r="C28" s="7">
        <v>-14.4</v>
      </c>
      <c r="D28" s="7">
        <v>-21.3</v>
      </c>
      <c r="E28" s="7">
        <v>-40.6</v>
      </c>
      <c r="F28" s="7">
        <v>-40.700000000000003</v>
      </c>
      <c r="G28" s="7">
        <v>-4.0999999999999996</v>
      </c>
      <c r="H28" s="7">
        <v>-5.7</v>
      </c>
      <c r="I28" s="8">
        <f t="shared" si="4"/>
        <v>-19.7</v>
      </c>
      <c r="J28" s="8">
        <f t="shared" si="5"/>
        <v>354.13000000000011</v>
      </c>
      <c r="K28" s="8">
        <f t="shared" si="6"/>
        <v>-22.566666666666666</v>
      </c>
      <c r="L28" s="8">
        <f t="shared" si="7"/>
        <v>307.45333333333338</v>
      </c>
    </row>
    <row r="29" spans="1:12" ht="13.8">
      <c r="A29" s="10" t="s">
        <v>61</v>
      </c>
      <c r="B29" s="10" t="s">
        <v>62</v>
      </c>
      <c r="C29" s="10">
        <v>23.2</v>
      </c>
      <c r="D29" s="10">
        <v>17.399999999999999</v>
      </c>
      <c r="E29" s="7">
        <v>-51.9</v>
      </c>
      <c r="F29" s="7">
        <v>-64.2</v>
      </c>
      <c r="G29" s="7">
        <v>6.5</v>
      </c>
      <c r="H29" s="7">
        <v>-1.4</v>
      </c>
      <c r="I29" s="8">
        <f t="shared" si="4"/>
        <v>-7.3999999999999995</v>
      </c>
      <c r="J29" s="8">
        <f t="shared" si="5"/>
        <v>1554.9099999999996</v>
      </c>
      <c r="K29" s="8">
        <f t="shared" si="6"/>
        <v>-16.066666666666666</v>
      </c>
      <c r="L29" s="8">
        <f t="shared" si="7"/>
        <v>1825.9733333333336</v>
      </c>
    </row>
    <row r="30" spans="1:12" ht="13.8">
      <c r="A30" s="10" t="s">
        <v>63</v>
      </c>
      <c r="B30" s="7" t="s">
        <v>64</v>
      </c>
      <c r="C30" s="7">
        <v>-5</v>
      </c>
      <c r="D30" s="7">
        <v>-11.6</v>
      </c>
      <c r="E30" s="7">
        <v>-30.4</v>
      </c>
      <c r="F30" s="7">
        <v>-34.4</v>
      </c>
      <c r="G30" s="7">
        <v>-36.200000000000003</v>
      </c>
      <c r="H30" s="7">
        <v>-45.3</v>
      </c>
      <c r="I30" s="9">
        <f t="shared" si="4"/>
        <v>-23.866666666666664</v>
      </c>
      <c r="J30" s="8">
        <f t="shared" si="5"/>
        <v>275.37333333333356</v>
      </c>
      <c r="K30" s="8">
        <f t="shared" si="6"/>
        <v>-30.433333333333334</v>
      </c>
      <c r="L30" s="8">
        <f t="shared" si="7"/>
        <v>295.72333333333313</v>
      </c>
    </row>
    <row r="31" spans="1:12" ht="13.8">
      <c r="A31" s="10" t="s">
        <v>65</v>
      </c>
      <c r="B31" s="10" t="s">
        <v>66</v>
      </c>
      <c r="C31" s="10">
        <v>33.9</v>
      </c>
      <c r="D31" s="10">
        <v>48</v>
      </c>
      <c r="E31" s="7">
        <v>-110.5</v>
      </c>
      <c r="F31" s="7">
        <v>-135.19999999999999</v>
      </c>
      <c r="G31" s="7">
        <v>19.7</v>
      </c>
      <c r="H31" s="7">
        <v>40.4</v>
      </c>
      <c r="I31" s="8">
        <f t="shared" si="4"/>
        <v>-18.966666666666665</v>
      </c>
      <c r="J31" s="8">
        <f t="shared" si="5"/>
        <v>6334.1733333333332</v>
      </c>
      <c r="K31" s="8">
        <f t="shared" si="6"/>
        <v>-15.599999999999996</v>
      </c>
      <c r="L31" s="8">
        <f t="shared" si="7"/>
        <v>10742.56</v>
      </c>
    </row>
    <row r="32" spans="1:12" ht="13.8">
      <c r="A32" s="10" t="s">
        <v>67</v>
      </c>
      <c r="B32" s="7" t="s">
        <v>68</v>
      </c>
      <c r="C32" s="7">
        <v>-2.4</v>
      </c>
      <c r="D32" s="7">
        <v>3.6</v>
      </c>
      <c r="E32" s="7">
        <v>-12.4</v>
      </c>
      <c r="F32" s="7">
        <v>-11.2</v>
      </c>
      <c r="G32" s="7">
        <v>6.5</v>
      </c>
      <c r="H32" s="7">
        <v>9.9</v>
      </c>
      <c r="I32" s="8">
        <f t="shared" si="4"/>
        <v>-2.7666666666666671</v>
      </c>
      <c r="J32" s="8">
        <f t="shared" si="5"/>
        <v>89.403333333333336</v>
      </c>
      <c r="K32" s="8">
        <f t="shared" si="6"/>
        <v>0.76666666666666694</v>
      </c>
      <c r="L32" s="8">
        <f t="shared" si="7"/>
        <v>117.32333333333332</v>
      </c>
    </row>
    <row r="33" spans="1:30" ht="13.8">
      <c r="A33" s="10" t="s">
        <v>69</v>
      </c>
      <c r="B33" s="7" t="s">
        <v>70</v>
      </c>
      <c r="C33" s="7">
        <v>-10.3</v>
      </c>
      <c r="D33" s="7">
        <v>-7.7</v>
      </c>
      <c r="E33" s="7">
        <v>22.6</v>
      </c>
      <c r="F33" s="7">
        <v>40.9</v>
      </c>
      <c r="G33" s="7">
        <v>-10</v>
      </c>
      <c r="H33" s="7">
        <v>-12</v>
      </c>
      <c r="I33" s="8">
        <f t="shared" si="4"/>
        <v>0.76666666666666694</v>
      </c>
      <c r="J33" s="8">
        <f t="shared" si="5"/>
        <v>357.54333333333335</v>
      </c>
      <c r="K33" s="8">
        <f t="shared" si="6"/>
        <v>7.0666666666666655</v>
      </c>
      <c r="L33" s="8">
        <f t="shared" si="7"/>
        <v>863.14333333333332</v>
      </c>
    </row>
    <row r="34" spans="1:30" ht="13.8">
      <c r="A34" s="10" t="s">
        <v>71</v>
      </c>
      <c r="B34" s="7" t="s">
        <v>72</v>
      </c>
      <c r="C34" s="7">
        <v>26</v>
      </c>
      <c r="D34" s="7">
        <v>25.5</v>
      </c>
      <c r="E34" s="7">
        <v>28</v>
      </c>
      <c r="F34" s="7">
        <v>47.2</v>
      </c>
      <c r="G34" s="7">
        <v>-61.9</v>
      </c>
      <c r="H34" s="7">
        <v>-64.099999999999994</v>
      </c>
      <c r="I34" s="8">
        <f t="shared" si="4"/>
        <v>-2.6333333333333329</v>
      </c>
      <c r="J34" s="8">
        <f t="shared" si="5"/>
        <v>2635.4033333333332</v>
      </c>
      <c r="K34" s="8">
        <f t="shared" si="6"/>
        <v>2.8666666666666694</v>
      </c>
      <c r="L34" s="8">
        <f t="shared" si="7"/>
        <v>3481.123333333333</v>
      </c>
    </row>
    <row r="35" spans="1:30" ht="13.8">
      <c r="A35" s="10" t="s">
        <v>73</v>
      </c>
      <c r="B35" s="7" t="s">
        <v>74</v>
      </c>
      <c r="C35" s="7">
        <v>-19.2</v>
      </c>
      <c r="D35" s="7">
        <v>-16.399999999999999</v>
      </c>
      <c r="E35" s="7">
        <v>-44.9</v>
      </c>
      <c r="F35" s="7">
        <v>-40.299999999999997</v>
      </c>
      <c r="G35" s="7">
        <v>26.7</v>
      </c>
      <c r="H35" s="7">
        <v>30.8</v>
      </c>
      <c r="I35" s="8">
        <f t="shared" si="4"/>
        <v>-12.466666666666663</v>
      </c>
      <c r="J35" s="8">
        <f t="shared" si="5"/>
        <v>1315.6433333333332</v>
      </c>
      <c r="K35" s="8">
        <f t="shared" si="6"/>
        <v>-8.6333333333333311</v>
      </c>
      <c r="L35" s="8">
        <f t="shared" si="7"/>
        <v>1309.0433333333331</v>
      </c>
    </row>
    <row r="36" spans="1:30" ht="13.8">
      <c r="A36" s="10" t="s">
        <v>75</v>
      </c>
      <c r="B36" s="7" t="s">
        <v>76</v>
      </c>
      <c r="C36" s="7">
        <v>-13.3</v>
      </c>
      <c r="D36" s="7">
        <v>-6.8</v>
      </c>
      <c r="E36" s="7">
        <v>-12.9</v>
      </c>
      <c r="F36" s="7">
        <v>-15</v>
      </c>
      <c r="G36" s="7">
        <v>2.2999999999999998</v>
      </c>
      <c r="H36" s="7">
        <v>1.6</v>
      </c>
      <c r="I36" s="8">
        <f t="shared" si="4"/>
        <v>-7.9666666666666677</v>
      </c>
      <c r="J36" s="8">
        <f t="shared" si="5"/>
        <v>79.09333333333332</v>
      </c>
      <c r="K36" s="8">
        <f t="shared" si="6"/>
        <v>-6.7333333333333334</v>
      </c>
      <c r="L36" s="8">
        <f t="shared" si="7"/>
        <v>68.893333333333345</v>
      </c>
    </row>
    <row r="37" spans="1:30" ht="13.8">
      <c r="A37" s="10" t="s">
        <v>77</v>
      </c>
      <c r="B37" s="7" t="s">
        <v>78</v>
      </c>
      <c r="C37" s="7">
        <v>-14.1</v>
      </c>
      <c r="D37" s="7">
        <v>-31.5</v>
      </c>
      <c r="E37" s="7">
        <v>24.7</v>
      </c>
      <c r="F37" s="7">
        <v>22.1</v>
      </c>
      <c r="G37" s="7">
        <v>16.2</v>
      </c>
      <c r="H37" s="7">
        <v>27.9</v>
      </c>
      <c r="I37" s="8">
        <f t="shared" si="4"/>
        <v>8.9333333333333318</v>
      </c>
      <c r="J37" s="8">
        <f t="shared" si="5"/>
        <v>415.96333333333331</v>
      </c>
      <c r="K37" s="8">
        <f t="shared" si="6"/>
        <v>6.166666666666667</v>
      </c>
      <c r="L37" s="8">
        <f t="shared" si="7"/>
        <v>1072.4933333333333</v>
      </c>
    </row>
    <row r="38" spans="1:30" ht="13.8">
      <c r="A38" s="10" t="s">
        <v>79</v>
      </c>
      <c r="B38" s="7" t="s">
        <v>80</v>
      </c>
      <c r="C38" s="7">
        <v>-37.9</v>
      </c>
      <c r="D38" s="7">
        <v>-49.8</v>
      </c>
      <c r="E38" s="7">
        <v>-11.6</v>
      </c>
      <c r="F38" s="7">
        <v>-9.6999999999999993</v>
      </c>
      <c r="G38" s="7">
        <v>-36.4</v>
      </c>
      <c r="H38" s="7">
        <v>-32.5</v>
      </c>
      <c r="I38" s="9">
        <f t="shared" si="4"/>
        <v>-28.633333333333336</v>
      </c>
      <c r="J38" s="8">
        <f t="shared" si="5"/>
        <v>218.16333333333273</v>
      </c>
      <c r="K38" s="8">
        <f t="shared" si="6"/>
        <v>-30.666666666666668</v>
      </c>
      <c r="L38" s="8">
        <f t="shared" si="7"/>
        <v>404.52333333333308</v>
      </c>
    </row>
    <row r="39" spans="1:30" ht="13.8">
      <c r="A39" s="10" t="s">
        <v>81</v>
      </c>
      <c r="B39" s="7" t="s">
        <v>82</v>
      </c>
      <c r="C39" s="7">
        <v>-22.7</v>
      </c>
      <c r="D39" s="7">
        <v>-25.1</v>
      </c>
      <c r="E39" s="7">
        <v>9.9</v>
      </c>
      <c r="F39" s="7">
        <v>5.4</v>
      </c>
      <c r="G39" s="7">
        <v>-13.1</v>
      </c>
      <c r="H39" s="7">
        <v>-3.6</v>
      </c>
      <c r="I39" s="8">
        <f t="shared" si="4"/>
        <v>-8.6333333333333329</v>
      </c>
      <c r="J39" s="8">
        <f t="shared" si="5"/>
        <v>280.65333333333331</v>
      </c>
      <c r="K39" s="8">
        <f t="shared" si="6"/>
        <v>-7.7666666666666684</v>
      </c>
      <c r="L39" s="8">
        <f t="shared" si="7"/>
        <v>245.58333333333337</v>
      </c>
    </row>
    <row r="40" spans="1:30" ht="13.8">
      <c r="A40" s="10" t="s">
        <v>83</v>
      </c>
      <c r="B40" s="7" t="s">
        <v>84</v>
      </c>
      <c r="C40" s="7">
        <v>-1.1000000000000001</v>
      </c>
      <c r="D40" s="7">
        <v>12.4</v>
      </c>
      <c r="E40" s="7">
        <v>-38.6</v>
      </c>
      <c r="F40" s="7">
        <v>-46.3</v>
      </c>
      <c r="G40" s="7">
        <v>-6.1</v>
      </c>
      <c r="H40" s="7">
        <v>-6.4</v>
      </c>
      <c r="I40" s="8">
        <f t="shared" si="4"/>
        <v>-15.266666666666667</v>
      </c>
      <c r="J40" s="8">
        <f t="shared" si="5"/>
        <v>414.58333333333331</v>
      </c>
      <c r="K40" s="8">
        <f t="shared" si="6"/>
        <v>-13.433333333333332</v>
      </c>
      <c r="L40" s="8">
        <f t="shared" si="7"/>
        <v>898.52333333333331</v>
      </c>
    </row>
    <row r="41" spans="1:30" ht="13.8">
      <c r="A41" s="10" t="s">
        <v>85</v>
      </c>
      <c r="B41" s="7" t="s">
        <v>86</v>
      </c>
      <c r="C41" s="7">
        <v>8</v>
      </c>
      <c r="D41" s="7">
        <v>3.2</v>
      </c>
      <c r="E41" s="7">
        <v>-0.4</v>
      </c>
      <c r="F41" s="7">
        <v>20.2</v>
      </c>
      <c r="G41" s="7">
        <v>12</v>
      </c>
      <c r="H41" s="7">
        <v>37.4</v>
      </c>
      <c r="I41" s="8">
        <f t="shared" si="4"/>
        <v>6.5333333333333341</v>
      </c>
      <c r="J41" s="8">
        <f t="shared" si="5"/>
        <v>40.053333333333313</v>
      </c>
      <c r="K41" s="8">
        <f t="shared" si="6"/>
        <v>20.266666666666666</v>
      </c>
      <c r="L41" s="8">
        <f t="shared" si="7"/>
        <v>292.4133333333333</v>
      </c>
    </row>
    <row r="42" spans="1:30" ht="13.8">
      <c r="A42" s="10" t="s">
        <v>87</v>
      </c>
      <c r="B42" s="10" t="s">
        <v>88</v>
      </c>
      <c r="C42" s="10">
        <v>-55.9</v>
      </c>
      <c r="D42" s="10">
        <v>-66.2</v>
      </c>
      <c r="E42" s="10">
        <v>-0.7</v>
      </c>
      <c r="F42" s="10">
        <v>3.3</v>
      </c>
      <c r="G42" s="10">
        <v>-35</v>
      </c>
      <c r="H42" s="10">
        <v>-47.7</v>
      </c>
      <c r="I42" s="9">
        <f t="shared" si="4"/>
        <v>-30.533333333333331</v>
      </c>
      <c r="J42" s="8">
        <f t="shared" si="5"/>
        <v>776.72333333333313</v>
      </c>
      <c r="K42" s="8">
        <f t="shared" si="6"/>
        <v>-36.866666666666667</v>
      </c>
      <c r="L42" s="8">
        <f t="shared" si="7"/>
        <v>1295.5833333333333</v>
      </c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1:30" ht="13.8">
      <c r="A43" s="10" t="s">
        <v>89</v>
      </c>
      <c r="B43" s="10" t="s">
        <v>90</v>
      </c>
      <c r="C43" s="10">
        <v>-74.900000000000006</v>
      </c>
      <c r="D43" s="10">
        <v>-106.1</v>
      </c>
      <c r="E43" s="10">
        <v>-69.8</v>
      </c>
      <c r="F43" s="10">
        <v>-70.5</v>
      </c>
      <c r="G43" s="10">
        <v>13.3</v>
      </c>
      <c r="H43" s="10">
        <v>16.399999999999999</v>
      </c>
      <c r="I43" s="8">
        <f t="shared" si="4"/>
        <v>-43.79999999999999</v>
      </c>
      <c r="J43" s="8">
        <f t="shared" si="5"/>
        <v>2451.8100000000009</v>
      </c>
      <c r="K43" s="8">
        <f t="shared" si="6"/>
        <v>-53.4</v>
      </c>
      <c r="L43" s="8">
        <f t="shared" si="7"/>
        <v>3970.87</v>
      </c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  <row r="44" spans="1:30" ht="13.8">
      <c r="A44" s="10" t="s">
        <v>91</v>
      </c>
      <c r="B44" s="7" t="s">
        <v>92</v>
      </c>
      <c r="C44" s="7">
        <v>-35.6</v>
      </c>
      <c r="D44" s="7">
        <v>-24.7</v>
      </c>
      <c r="E44" s="7">
        <v>-13.4</v>
      </c>
      <c r="F44" s="7">
        <v>-10.3</v>
      </c>
      <c r="G44" s="7">
        <v>10.9</v>
      </c>
      <c r="H44" s="7">
        <v>11.3</v>
      </c>
      <c r="I44" s="8">
        <f t="shared" si="4"/>
        <v>-12.700000000000001</v>
      </c>
      <c r="J44" s="8">
        <f t="shared" si="5"/>
        <v>540.92999999999995</v>
      </c>
      <c r="K44" s="8">
        <f t="shared" si="6"/>
        <v>-7.8999999999999995</v>
      </c>
      <c r="L44" s="8">
        <f t="shared" si="7"/>
        <v>328.32</v>
      </c>
    </row>
    <row r="45" spans="1:30">
      <c r="I45"/>
      <c r="J45"/>
      <c r="K45"/>
      <c r="L45"/>
    </row>
    <row r="46" spans="1:30" ht="13.8">
      <c r="A46" s="3" t="s">
        <v>93</v>
      </c>
      <c r="I46"/>
      <c r="J46"/>
      <c r="K46"/>
      <c r="L46"/>
    </row>
    <row r="47" spans="1:30" ht="13.8">
      <c r="A47" s="10" t="s">
        <v>94</v>
      </c>
      <c r="B47" s="7" t="s">
        <v>95</v>
      </c>
      <c r="C47" s="7">
        <v>0.6</v>
      </c>
      <c r="D47" s="7">
        <v>10.7</v>
      </c>
      <c r="E47" s="7">
        <v>-25.1</v>
      </c>
      <c r="F47" s="7">
        <v>-31.1</v>
      </c>
      <c r="G47" s="7">
        <v>37.6</v>
      </c>
      <c r="H47" s="7">
        <v>44.1</v>
      </c>
      <c r="I47" s="8">
        <f t="shared" ref="I47:I65" si="8">AVERAGE(C47,E47,G47)</f>
        <v>4.3666666666666671</v>
      </c>
      <c r="J47" s="8">
        <f t="shared" ref="J47:J65" si="9">VAR(C47,E47,G47)</f>
        <v>993.46333333333348</v>
      </c>
      <c r="K47" s="8">
        <f t="shared" ref="K47:K65" si="10">AVERAGE(D47,F47,H47)</f>
        <v>7.8999999999999995</v>
      </c>
      <c r="L47" s="8">
        <f t="shared" ref="L47:L65" si="11">VAR(D47,F47,H47)</f>
        <v>1419.64</v>
      </c>
    </row>
    <row r="48" spans="1:30" ht="13.8">
      <c r="A48" s="10" t="s">
        <v>96</v>
      </c>
      <c r="B48" s="10" t="s">
        <v>97</v>
      </c>
      <c r="C48" s="10">
        <v>18.3</v>
      </c>
      <c r="D48" s="10">
        <v>8.6</v>
      </c>
      <c r="E48" s="7">
        <v>0.7</v>
      </c>
      <c r="F48" s="7">
        <v>2.7</v>
      </c>
      <c r="G48" s="7">
        <v>-15.6</v>
      </c>
      <c r="H48" s="7">
        <v>-15.8</v>
      </c>
      <c r="I48" s="8">
        <f t="shared" si="8"/>
        <v>1.1333333333333335</v>
      </c>
      <c r="J48" s="8">
        <f t="shared" si="9"/>
        <v>287.44333333333333</v>
      </c>
      <c r="K48" s="8">
        <f t="shared" si="10"/>
        <v>-1.5</v>
      </c>
      <c r="L48" s="8">
        <f t="shared" si="11"/>
        <v>162.07</v>
      </c>
    </row>
    <row r="49" spans="1:30" ht="13.8">
      <c r="A49" s="10" t="s">
        <v>98</v>
      </c>
      <c r="B49" s="7" t="s">
        <v>99</v>
      </c>
      <c r="C49" s="7">
        <v>-20.3</v>
      </c>
      <c r="D49" s="7">
        <v>-36</v>
      </c>
      <c r="E49" s="7">
        <v>6.2</v>
      </c>
      <c r="F49" s="7">
        <v>-6.8</v>
      </c>
      <c r="G49" s="7">
        <v>19.8</v>
      </c>
      <c r="H49" s="7">
        <v>19.899999999999999</v>
      </c>
      <c r="I49" s="8">
        <f t="shared" si="8"/>
        <v>1.8999999999999997</v>
      </c>
      <c r="J49" s="8">
        <f t="shared" si="9"/>
        <v>415.87</v>
      </c>
      <c r="K49" s="8">
        <f t="shared" si="10"/>
        <v>-7.6333333333333329</v>
      </c>
      <c r="L49" s="8">
        <f t="shared" si="11"/>
        <v>781.72333333333336</v>
      </c>
    </row>
    <row r="50" spans="1:30" ht="13.8">
      <c r="A50" s="10" t="s">
        <v>100</v>
      </c>
      <c r="B50" s="7" t="s">
        <v>101</v>
      </c>
      <c r="C50" s="7">
        <v>-12.9</v>
      </c>
      <c r="D50" s="7">
        <v>-12.6</v>
      </c>
      <c r="E50" s="7">
        <v>-2.8</v>
      </c>
      <c r="F50" s="7">
        <v>3</v>
      </c>
      <c r="G50" s="7">
        <v>17.399999999999999</v>
      </c>
      <c r="H50" s="7">
        <v>17.8</v>
      </c>
      <c r="I50" s="8">
        <f t="shared" si="8"/>
        <v>0.56666666666666643</v>
      </c>
      <c r="J50" s="8">
        <f t="shared" si="9"/>
        <v>238.02333333333331</v>
      </c>
      <c r="K50" s="8">
        <f t="shared" si="10"/>
        <v>2.7333333333333338</v>
      </c>
      <c r="L50" s="8">
        <f t="shared" si="11"/>
        <v>231.09333333333333</v>
      </c>
    </row>
    <row r="51" spans="1:30" ht="13.8">
      <c r="A51" s="10" t="s">
        <v>102</v>
      </c>
      <c r="B51" s="7" t="s">
        <v>103</v>
      </c>
      <c r="C51" s="7">
        <v>-8.6</v>
      </c>
      <c r="D51" s="7">
        <v>-16.8</v>
      </c>
      <c r="E51" s="7">
        <v>-5.9</v>
      </c>
      <c r="F51" s="7">
        <v>-9</v>
      </c>
      <c r="G51" s="7">
        <v>-5.2</v>
      </c>
      <c r="H51" s="7">
        <v>3.8</v>
      </c>
      <c r="I51" s="8">
        <f t="shared" si="8"/>
        <v>-6.5666666666666664</v>
      </c>
      <c r="J51" s="8">
        <f t="shared" si="9"/>
        <v>3.2233333333333434</v>
      </c>
      <c r="K51" s="8">
        <f t="shared" si="10"/>
        <v>-7.333333333333333</v>
      </c>
      <c r="L51" s="8">
        <f t="shared" si="11"/>
        <v>108.17333333333333</v>
      </c>
    </row>
    <row r="52" spans="1:30" ht="13.8">
      <c r="A52" s="10" t="s">
        <v>104</v>
      </c>
      <c r="B52" s="7" t="s">
        <v>105</v>
      </c>
      <c r="C52" s="7">
        <v>20</v>
      </c>
      <c r="D52" s="7">
        <v>15.8</v>
      </c>
      <c r="E52" s="7">
        <v>6.7</v>
      </c>
      <c r="F52" s="7">
        <v>16.899999999999999</v>
      </c>
      <c r="G52" s="7">
        <v>-9.4</v>
      </c>
      <c r="H52" s="7">
        <v>-12.1</v>
      </c>
      <c r="I52" s="8">
        <f t="shared" si="8"/>
        <v>5.7666666666666657</v>
      </c>
      <c r="J52" s="8">
        <f t="shared" si="9"/>
        <v>216.74333333333334</v>
      </c>
      <c r="K52" s="8">
        <f t="shared" si="10"/>
        <v>6.8666666666666671</v>
      </c>
      <c r="L52" s="8">
        <f t="shared" si="11"/>
        <v>270.1033333333333</v>
      </c>
    </row>
    <row r="53" spans="1:30" ht="13.8">
      <c r="A53" s="10" t="s">
        <v>106</v>
      </c>
      <c r="B53" s="7" t="s">
        <v>107</v>
      </c>
      <c r="C53" s="7">
        <v>-32.1</v>
      </c>
      <c r="D53" s="7">
        <v>-34.5</v>
      </c>
      <c r="E53" s="7">
        <v>9.6</v>
      </c>
      <c r="F53" s="7">
        <v>10.5</v>
      </c>
      <c r="G53" s="7">
        <v>-11.9</v>
      </c>
      <c r="H53" s="7">
        <v>-8.9</v>
      </c>
      <c r="I53" s="8">
        <f t="shared" si="8"/>
        <v>-11.466666666666667</v>
      </c>
      <c r="J53" s="8">
        <f t="shared" si="9"/>
        <v>434.86333333333346</v>
      </c>
      <c r="K53" s="8">
        <f t="shared" si="10"/>
        <v>-10.966666666666667</v>
      </c>
      <c r="L53" s="8">
        <f t="shared" si="11"/>
        <v>509.45333333333338</v>
      </c>
    </row>
    <row r="54" spans="1:30" ht="13.8">
      <c r="A54" s="10" t="s">
        <v>108</v>
      </c>
      <c r="B54" s="7" t="s">
        <v>109</v>
      </c>
      <c r="C54" s="7">
        <v>-16.3</v>
      </c>
      <c r="D54" s="7">
        <v>-16.2</v>
      </c>
      <c r="E54" s="7">
        <v>-41.6</v>
      </c>
      <c r="F54" s="7">
        <v>-41.5</v>
      </c>
      <c r="G54" s="7">
        <v>17.100000000000001</v>
      </c>
      <c r="H54" s="7">
        <v>23.8</v>
      </c>
      <c r="I54" s="8">
        <f t="shared" si="8"/>
        <v>-13.600000000000001</v>
      </c>
      <c r="J54" s="8">
        <f t="shared" si="9"/>
        <v>866.8900000000001</v>
      </c>
      <c r="K54" s="8">
        <f t="shared" si="10"/>
        <v>-11.300000000000002</v>
      </c>
      <c r="L54" s="8">
        <f t="shared" si="11"/>
        <v>1084.03</v>
      </c>
    </row>
    <row r="55" spans="1:30" ht="13.8">
      <c r="A55" s="10" t="s">
        <v>110</v>
      </c>
      <c r="B55" s="7" t="s">
        <v>111</v>
      </c>
      <c r="C55" s="7">
        <v>-2.4</v>
      </c>
      <c r="D55" s="7">
        <v>-4.0999999999999996</v>
      </c>
      <c r="E55" s="7">
        <v>-8.5</v>
      </c>
      <c r="F55" s="7">
        <v>5.4</v>
      </c>
      <c r="G55" s="7">
        <v>-16.3</v>
      </c>
      <c r="H55" s="7">
        <v>-22.2</v>
      </c>
      <c r="I55" s="8">
        <f t="shared" si="8"/>
        <v>-9.0666666666666682</v>
      </c>
      <c r="J55" s="8">
        <f t="shared" si="9"/>
        <v>48.543333333333308</v>
      </c>
      <c r="K55" s="8">
        <f t="shared" si="10"/>
        <v>-6.9666666666666659</v>
      </c>
      <c r="L55" s="8">
        <f t="shared" si="11"/>
        <v>196.6033333333333</v>
      </c>
    </row>
    <row r="56" spans="1:30" ht="13.8">
      <c r="A56" s="10" t="s">
        <v>112</v>
      </c>
      <c r="B56" s="7" t="s">
        <v>113</v>
      </c>
      <c r="C56" s="7">
        <v>3.1</v>
      </c>
      <c r="D56" s="7">
        <v>16.399999999999999</v>
      </c>
      <c r="E56" s="7">
        <v>20.7</v>
      </c>
      <c r="F56" s="7">
        <v>32.4</v>
      </c>
      <c r="G56" s="7">
        <v>17.3</v>
      </c>
      <c r="H56" s="7">
        <v>25.5</v>
      </c>
      <c r="I56" s="8">
        <f t="shared" si="8"/>
        <v>13.700000000000001</v>
      </c>
      <c r="J56" s="8">
        <f t="shared" si="9"/>
        <v>87.159999999999968</v>
      </c>
      <c r="K56" s="8">
        <f t="shared" si="10"/>
        <v>24.766666666666666</v>
      </c>
      <c r="L56" s="8">
        <f t="shared" si="11"/>
        <v>64.403333333333421</v>
      </c>
    </row>
    <row r="57" spans="1:30" ht="13.8">
      <c r="A57" s="10" t="s">
        <v>114</v>
      </c>
      <c r="B57" s="7" t="s">
        <v>115</v>
      </c>
      <c r="C57" s="7">
        <v>-5.4</v>
      </c>
      <c r="D57" s="7">
        <v>0.9</v>
      </c>
      <c r="E57" s="7">
        <v>-3.9</v>
      </c>
      <c r="F57" s="7">
        <v>6.7</v>
      </c>
      <c r="G57" s="7">
        <v>-1.8</v>
      </c>
      <c r="H57" s="7">
        <v>8.1</v>
      </c>
      <c r="I57" s="8">
        <f t="shared" si="8"/>
        <v>-3.7000000000000006</v>
      </c>
      <c r="J57" s="8">
        <f t="shared" si="9"/>
        <v>3.269999999999996</v>
      </c>
      <c r="K57" s="8">
        <f t="shared" si="10"/>
        <v>5.2333333333333334</v>
      </c>
      <c r="L57" s="8">
        <f t="shared" si="11"/>
        <v>14.573333333333338</v>
      </c>
    </row>
    <row r="58" spans="1:30" ht="13.8">
      <c r="A58" s="10" t="s">
        <v>116</v>
      </c>
      <c r="B58" s="7" t="s">
        <v>117</v>
      </c>
      <c r="C58" s="7">
        <v>-16.100000000000001</v>
      </c>
      <c r="D58" s="7">
        <v>-12.4</v>
      </c>
      <c r="E58" s="7">
        <v>28.1</v>
      </c>
      <c r="F58" s="7">
        <v>34.1</v>
      </c>
      <c r="G58" s="7">
        <v>-5.2</v>
      </c>
      <c r="H58" s="7">
        <v>-4.7</v>
      </c>
      <c r="I58" s="8">
        <f t="shared" si="8"/>
        <v>2.2666666666666666</v>
      </c>
      <c r="J58" s="8">
        <f t="shared" si="9"/>
        <v>530.22333333333336</v>
      </c>
      <c r="K58" s="8">
        <f t="shared" si="10"/>
        <v>5.6666666666666679</v>
      </c>
      <c r="L58" s="8">
        <f t="shared" si="11"/>
        <v>621.16333333333341</v>
      </c>
    </row>
    <row r="59" spans="1:30" ht="13.8">
      <c r="A59" s="10" t="s">
        <v>118</v>
      </c>
      <c r="B59" s="10" t="s">
        <v>119</v>
      </c>
      <c r="C59" s="10">
        <v>-50</v>
      </c>
      <c r="D59" s="10">
        <v>-63.9</v>
      </c>
      <c r="E59" s="7">
        <v>-29.6</v>
      </c>
      <c r="F59" s="7">
        <v>-45.1</v>
      </c>
      <c r="G59" s="7">
        <v>19.3</v>
      </c>
      <c r="H59" s="7">
        <v>18.100000000000001</v>
      </c>
      <c r="I59" s="8">
        <f t="shared" si="8"/>
        <v>-20.099999999999998</v>
      </c>
      <c r="J59" s="8">
        <f t="shared" si="9"/>
        <v>1268.31</v>
      </c>
      <c r="K59" s="8">
        <f t="shared" si="10"/>
        <v>-30.3</v>
      </c>
      <c r="L59" s="8">
        <f t="shared" si="11"/>
        <v>1845.2799999999997</v>
      </c>
    </row>
    <row r="60" spans="1:30" ht="13.8">
      <c r="A60" s="10" t="s">
        <v>120</v>
      </c>
      <c r="B60" s="10" t="s">
        <v>121</v>
      </c>
      <c r="C60" s="10">
        <v>-28.3</v>
      </c>
      <c r="D60" s="10">
        <v>-29.2</v>
      </c>
      <c r="E60" s="10">
        <v>-8.6</v>
      </c>
      <c r="F60" s="10">
        <v>-5.5</v>
      </c>
      <c r="G60" s="10">
        <v>-60.1</v>
      </c>
      <c r="H60" s="10">
        <v>-73.8</v>
      </c>
      <c r="I60" s="9">
        <f t="shared" si="8"/>
        <v>-32.333333333333336</v>
      </c>
      <c r="J60" s="8">
        <f t="shared" si="9"/>
        <v>675.26333333333355</v>
      </c>
      <c r="K60" s="8">
        <f t="shared" si="10"/>
        <v>-36.166666666666664</v>
      </c>
      <c r="L60" s="8">
        <f t="shared" si="11"/>
        <v>1202.6233333333332</v>
      </c>
    </row>
    <row r="61" spans="1:30" ht="13.8">
      <c r="A61" s="10" t="s">
        <v>122</v>
      </c>
      <c r="B61" s="7" t="s">
        <v>123</v>
      </c>
      <c r="C61" s="7">
        <v>-6.1</v>
      </c>
      <c r="D61" s="7">
        <v>-6.1</v>
      </c>
      <c r="E61" s="7">
        <v>-29.3</v>
      </c>
      <c r="F61" s="7">
        <v>-19.899999999999999</v>
      </c>
      <c r="G61" s="7">
        <v>-10.4</v>
      </c>
      <c r="H61" s="7">
        <v>7.1</v>
      </c>
      <c r="I61" s="8">
        <f t="shared" si="8"/>
        <v>-15.266666666666666</v>
      </c>
      <c r="J61" s="8">
        <f t="shared" si="9"/>
        <v>152.32333333333338</v>
      </c>
      <c r="K61" s="8">
        <f t="shared" si="10"/>
        <v>-6.3</v>
      </c>
      <c r="L61" s="8">
        <f t="shared" si="11"/>
        <v>182.27999999999994</v>
      </c>
    </row>
    <row r="62" spans="1:30" ht="13.8">
      <c r="A62" s="10" t="s">
        <v>124</v>
      </c>
      <c r="B62" s="10" t="s">
        <v>125</v>
      </c>
      <c r="C62" s="10">
        <v>-39.6</v>
      </c>
      <c r="D62" s="10">
        <v>-45.4</v>
      </c>
      <c r="E62" s="10">
        <v>-14.4</v>
      </c>
      <c r="F62" s="10">
        <v>-14.5</v>
      </c>
      <c r="G62" s="10">
        <v>-18.399999999999999</v>
      </c>
      <c r="H62" s="10">
        <v>-19.899999999999999</v>
      </c>
      <c r="I62" s="9">
        <f t="shared" si="8"/>
        <v>-24.133333333333336</v>
      </c>
      <c r="J62" s="8">
        <f t="shared" si="9"/>
        <v>183.41333333333307</v>
      </c>
      <c r="K62" s="8">
        <f t="shared" si="10"/>
        <v>-26.599999999999998</v>
      </c>
      <c r="L62" s="8">
        <f t="shared" si="11"/>
        <v>272.36999999999989</v>
      </c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1:30" ht="13.8">
      <c r="A63" s="10" t="s">
        <v>126</v>
      </c>
      <c r="B63" s="10" t="s">
        <v>127</v>
      </c>
      <c r="C63" s="10">
        <v>-37.200000000000003</v>
      </c>
      <c r="D63" s="10">
        <v>-36.299999999999997</v>
      </c>
      <c r="E63" s="10">
        <v>-16</v>
      </c>
      <c r="F63" s="10">
        <v>-20.100000000000001</v>
      </c>
      <c r="G63" s="10">
        <v>-41.8</v>
      </c>
      <c r="H63" s="10">
        <v>-55</v>
      </c>
      <c r="I63" s="9">
        <f t="shared" si="8"/>
        <v>-31.666666666666668</v>
      </c>
      <c r="J63" s="8">
        <f t="shared" si="9"/>
        <v>189.37333333333322</v>
      </c>
      <c r="K63" s="8">
        <f t="shared" si="10"/>
        <v>-37.133333333333333</v>
      </c>
      <c r="L63" s="8">
        <f t="shared" si="11"/>
        <v>305.02333333333308</v>
      </c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1:30" ht="13.8">
      <c r="A64" s="10" t="s">
        <v>128</v>
      </c>
      <c r="B64" s="7" t="s">
        <v>129</v>
      </c>
      <c r="C64" s="7">
        <v>21.2</v>
      </c>
      <c r="D64" s="7">
        <v>34.4</v>
      </c>
      <c r="E64" s="10">
        <v>23</v>
      </c>
      <c r="F64" s="10">
        <v>30.6</v>
      </c>
      <c r="G64" s="10">
        <v>12.1</v>
      </c>
      <c r="H64" s="10">
        <v>23.7</v>
      </c>
      <c r="I64" s="8">
        <f t="shared" si="8"/>
        <v>18.766666666666669</v>
      </c>
      <c r="J64" s="8">
        <f t="shared" si="9"/>
        <v>34.143333333333317</v>
      </c>
      <c r="K64" s="8">
        <f t="shared" si="10"/>
        <v>29.566666666666666</v>
      </c>
      <c r="L64" s="8">
        <f t="shared" si="11"/>
        <v>29.423333333333403</v>
      </c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1:30" ht="13.8">
      <c r="A65" s="10" t="s">
        <v>130</v>
      </c>
      <c r="B65" s="10" t="s">
        <v>131</v>
      </c>
      <c r="C65" s="10">
        <v>-41</v>
      </c>
      <c r="D65" s="10">
        <v>-74.099999999999994</v>
      </c>
      <c r="E65" s="10">
        <v>-23.4</v>
      </c>
      <c r="F65" s="10">
        <v>-19.899999999999999</v>
      </c>
      <c r="G65" s="10">
        <v>-9.6</v>
      </c>
      <c r="H65" s="10">
        <v>-23.1</v>
      </c>
      <c r="I65" s="9">
        <f t="shared" si="8"/>
        <v>-24.666666666666668</v>
      </c>
      <c r="J65" s="8">
        <f t="shared" si="9"/>
        <v>247.69333333333327</v>
      </c>
      <c r="K65" s="8">
        <f t="shared" si="10"/>
        <v>-39.033333333333331</v>
      </c>
      <c r="L65" s="8">
        <f t="shared" si="11"/>
        <v>924.8133333333335</v>
      </c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1:30">
      <c r="I66"/>
      <c r="J66"/>
      <c r="K66"/>
      <c r="L66"/>
    </row>
    <row r="82" spans="2:5" ht="13.8">
      <c r="B82" s="13"/>
      <c r="C82" s="13"/>
      <c r="D82" s="13"/>
      <c r="E82" s="13"/>
    </row>
    <row r="83" spans="2:5" ht="13.8">
      <c r="B83" s="10"/>
      <c r="C83" s="10"/>
      <c r="D83" s="14"/>
      <c r="E83" s="14"/>
    </row>
    <row r="84" spans="2:5" ht="13.8">
      <c r="B84" s="10"/>
      <c r="C84" s="10"/>
      <c r="D84" s="14"/>
      <c r="E84" s="14"/>
    </row>
    <row r="85" spans="2:5" ht="13.8">
      <c r="B85" s="10"/>
      <c r="C85" s="10"/>
      <c r="D85" s="14"/>
      <c r="E85" s="14"/>
    </row>
    <row r="86" spans="2:5" ht="13.8">
      <c r="B86" s="10"/>
      <c r="C86" s="10"/>
      <c r="D86" s="14"/>
      <c r="E86" s="14"/>
    </row>
    <row r="87" spans="2:5" ht="13.8">
      <c r="B87" s="10"/>
      <c r="C87" s="10"/>
      <c r="D87" s="14"/>
      <c r="E87" s="14"/>
    </row>
    <row r="88" spans="2:5" ht="13.8">
      <c r="B88" s="10"/>
      <c r="C88" s="10"/>
      <c r="D88" s="14"/>
      <c r="E88" s="14"/>
    </row>
    <row r="1048465" ht="12.75" customHeight="1"/>
    <row r="1048466" ht="12.75" customHeight="1"/>
    <row r="1048467" ht="12.75" customHeight="1"/>
    <row r="1048468" ht="12.75" customHeight="1"/>
    <row r="1048469" ht="12.75" customHeight="1"/>
    <row r="1048470" ht="12.75" customHeight="1"/>
    <row r="1048471" ht="12.75" customHeight="1"/>
    <row r="1048472" ht="12.75" customHeight="1"/>
    <row r="1048473" ht="12.75" customHeight="1"/>
    <row r="1048474" ht="12.75" customHeight="1"/>
    <row r="1048475" ht="12.75" customHeight="1"/>
    <row r="1048476" ht="12.75" customHeight="1"/>
    <row r="1048477" ht="12.75" customHeight="1"/>
    <row r="1048478" ht="12.75" customHeight="1"/>
    <row r="1048479" ht="12.75" customHeight="1"/>
    <row r="1048480" ht="12.75" customHeight="1"/>
    <row r="1048481" ht="12.75" customHeight="1"/>
    <row r="1048482" ht="12.75" customHeight="1"/>
    <row r="1048483" ht="12.75" customHeight="1"/>
    <row r="1048484" ht="12.75" customHeight="1"/>
    <row r="1048485" ht="12.75" customHeight="1"/>
    <row r="1048486" ht="12.75" customHeight="1"/>
    <row r="1048487" ht="12.75" customHeight="1"/>
    <row r="1048488" ht="12.75" customHeight="1"/>
    <row r="1048489" ht="12.75" customHeight="1"/>
    <row r="1048490" ht="12.75" customHeight="1"/>
    <row r="1048491" ht="12.75" customHeight="1"/>
    <row r="1048492" ht="12.75" customHeight="1"/>
    <row r="1048493" ht="12.75" customHeight="1"/>
    <row r="1048494" ht="12.75" customHeight="1"/>
    <row r="1048495" ht="12.75" customHeight="1"/>
    <row r="1048496" ht="12.75" customHeight="1"/>
    <row r="1048497" ht="12.75" customHeight="1"/>
    <row r="1048498" ht="12.75" customHeight="1"/>
    <row r="1048499" ht="12.75" customHeight="1"/>
    <row r="1048500" ht="12.75" customHeight="1"/>
    <row r="1048501" ht="12.75" customHeight="1"/>
    <row r="1048502" ht="12.75" customHeight="1"/>
    <row r="1048503" ht="12.75" customHeight="1"/>
    <row r="1048504" ht="12.75" customHeight="1"/>
    <row r="1048505" ht="12.75" customHeight="1"/>
    <row r="1048506" ht="12.75" customHeight="1"/>
    <row r="1048507" ht="12.75" customHeight="1"/>
    <row r="1048508" ht="12.75" customHeight="1"/>
    <row r="1048509" ht="12.75" customHeight="1"/>
    <row r="1048510" ht="12.75" customHeight="1"/>
    <row r="1048511" ht="12.75" customHeight="1"/>
    <row r="1048512" ht="12.75" customHeight="1"/>
    <row r="1048513" ht="12.75" customHeight="1"/>
    <row r="1048514" ht="12.75" customHeight="1"/>
    <row r="1048515" ht="12.75" customHeight="1"/>
    <row r="1048516" ht="12.75" customHeight="1"/>
    <row r="1048517" ht="12.75" customHeight="1"/>
    <row r="1048518" ht="12.75" customHeight="1"/>
    <row r="1048519" ht="12.75" customHeight="1"/>
    <row r="1048520" ht="12.75" customHeight="1"/>
    <row r="1048521" ht="12.75" customHeight="1"/>
    <row r="1048522" ht="12.75" customHeight="1"/>
    <row r="1048523" ht="12.75" customHeight="1"/>
    <row r="1048524" ht="12.75" customHeight="1"/>
    <row r="1048525" ht="12.75" customHeight="1"/>
    <row r="1048526" ht="12.75" customHeight="1"/>
    <row r="1048527" ht="12.75" customHeight="1"/>
    <row r="1048528" ht="12.75" customHeight="1"/>
    <row r="1048529" ht="12.75" customHeight="1"/>
    <row r="1048530" ht="12.75" customHeight="1"/>
    <row r="1048531" ht="12.75" customHeight="1"/>
    <row r="1048532" ht="12.75" customHeight="1"/>
    <row r="1048533" ht="12.75" customHeight="1"/>
    <row r="1048534" ht="12.75" customHeight="1"/>
    <row r="1048535" ht="12.75" customHeight="1"/>
    <row r="1048536" ht="12.75" customHeight="1"/>
    <row r="1048537" ht="12.75" customHeight="1"/>
    <row r="1048538" ht="12.75" customHeight="1"/>
    <row r="1048539" ht="12.75" customHeight="1"/>
    <row r="1048540" ht="12.75" customHeight="1"/>
    <row r="1048541" ht="12.75" customHeight="1"/>
    <row r="1048542" ht="12.75" customHeight="1"/>
    <row r="1048543" ht="12.75" customHeight="1"/>
    <row r="1048544" ht="12.75" customHeight="1"/>
    <row r="1048545" ht="12.75" customHeight="1"/>
    <row r="1048546" ht="12.75" customHeight="1"/>
    <row r="1048547" ht="12.75" customHeight="1"/>
    <row r="1048548" ht="12.75" customHeight="1"/>
    <row r="1048549" ht="12.75" customHeight="1"/>
    <row r="1048550" ht="12.75" customHeight="1"/>
    <row r="1048551" ht="12.75" customHeight="1"/>
    <row r="1048552" ht="12.75" customHeight="1"/>
    <row r="1048553" ht="12.75" customHeight="1"/>
    <row r="1048554" ht="12.75" customHeight="1"/>
    <row r="1048555" ht="12.75" customHeight="1"/>
    <row r="1048556" ht="12.75" customHeight="1"/>
    <row r="1048557" ht="12.75" customHeight="1"/>
    <row r="1048558" ht="12.75" customHeight="1"/>
    <row r="1048559" ht="12.75" customHeight="1"/>
    <row r="1048560" ht="12.75" customHeight="1"/>
    <row r="1048561" ht="12.75" customHeight="1"/>
    <row r="1048562" ht="12.75" customHeight="1"/>
    <row r="1048563" ht="12.75" customHeight="1"/>
    <row r="1048564" ht="12.75" customHeight="1"/>
    <row r="1048565" ht="12.75" customHeight="1"/>
    <row r="1048566" ht="12.75" customHeight="1"/>
    <row r="1048567" ht="12.75" customHeight="1"/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  <row r="1048575" ht="12.75" customHeight="1"/>
    <row r="1048576" ht="12.75" customHeight="1"/>
  </sheetData>
  <pageMargins left="0.74791666666666701" right="0.74791666666666701" top="0.98402777777777795" bottom="0.9840277777777779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Harant</dc:creator>
  <dc:description/>
  <cp:lastModifiedBy>Hanna Beate Harant</cp:lastModifiedBy>
  <cp:revision>16</cp:revision>
  <dcterms:created xsi:type="dcterms:W3CDTF">2024-09-08T09:45:49Z</dcterms:created>
  <dcterms:modified xsi:type="dcterms:W3CDTF">2024-09-08T09:45:49Z</dcterms:modified>
  <dc:language>en-US</dc:language>
</cp:coreProperties>
</file>