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bch17/Documents/Manuscripts and Projects/2022 Xal Acrs/NAR revision/"/>
    </mc:Choice>
  </mc:AlternateContent>
  <xr:revisionPtr revIDLastSave="0" documentId="13_ncr:1_{9CCB2BF4-9973-D041-A24B-85A85E36A8FF}" xr6:coauthVersionLast="47" xr6:coauthVersionMax="47" xr10:uidLastSave="{00000000-0000-0000-0000-000000000000}"/>
  <bookViews>
    <workbookView xWindow="9600" yWindow="2000" windowWidth="28800" windowHeight="18000" xr2:uid="{00000000-000D-0000-FFFF-FFFF00000000}"/>
  </bookViews>
  <sheets>
    <sheet name="Table S1" sheetId="1" r:id="rId1"/>
    <sheet name="Table S4" sheetId="2" r:id="rId2"/>
    <sheet name="Table S5" sheetId="3" r:id="rId3"/>
    <sheet name="Table S6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3" i="4" l="1"/>
  <c r="I18" i="4"/>
  <c r="N2" i="4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<sst xmlns="http://schemas.openxmlformats.org/spreadsheetml/2006/main" count="780" uniqueCount="508">
  <si>
    <t>Name</t>
  </si>
  <si>
    <t>Lab number</t>
  </si>
  <si>
    <t>Description</t>
  </si>
  <si>
    <t>Source</t>
  </si>
  <si>
    <t>Addgene number</t>
  </si>
  <si>
    <t>benchling link</t>
  </si>
  <si>
    <t>p70a_deGFP</t>
  </si>
  <si>
    <t>CBS-338</t>
  </si>
  <si>
    <t>deGFP-reporter plasmid with p70a promoter</t>
  </si>
  <si>
    <t>commercially available at arbor bioscience</t>
  </si>
  <si>
    <t xml:space="preserve"> - </t>
  </si>
  <si>
    <t>https://benchling.com/s/seq-U3rbd9AzzncflxwpHcQn?m=slm-hQMrBEElEUo4N8eMyOcW</t>
  </si>
  <si>
    <t>p70a_deGFP_sc101</t>
  </si>
  <si>
    <t>CBS-4056</t>
  </si>
  <si>
    <t>deGFP-reporter plasmid with p70a promoter and sc101 ori</t>
  </si>
  <si>
    <t>this study</t>
  </si>
  <si>
    <t>https://benchling.com/s/seq-7oSWqvFQVCgOtpvnaD3J?m=slm-92qtCvXA7eVhtHgZiGBA</t>
  </si>
  <si>
    <t>p70a_T7RNAP</t>
  </si>
  <si>
    <t>CBS-011</t>
  </si>
  <si>
    <t>expressing T7 RNA-Polymerase</t>
  </si>
  <si>
    <t>Garamella et al. 2016 (PMID: 26818434)</t>
  </si>
  <si>
    <t>https://benchling.com/s/seq-Mm5rTePyuv6PwZftgKtY?m=slm-dDGstExMbHF6TipFITr1</t>
  </si>
  <si>
    <t>pAcr_1_J23105</t>
  </si>
  <si>
    <t>CBS-2709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</si>
  <si>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 </t>
    </r>
    <r>
      <rPr>
        <sz val="11"/>
        <color rgb="FF000000"/>
        <rFont val="Arial"/>
        <family val="2"/>
      </rPr>
      <t>with J23105 promoter</t>
    </r>
  </si>
  <si>
    <t>https://benchling.com/s/seq-I5dMKExbOl60LbowaE5G?m=slm-OaFLCPMXYXB6jlvRbrOH</t>
  </si>
  <si>
    <t>pAcr_1_T7</t>
  </si>
  <si>
    <t>CBS-130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</si>
  <si>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 </t>
    </r>
    <r>
      <rPr>
        <sz val="11"/>
        <color rgb="FF000000"/>
        <rFont val="Arial"/>
        <family val="2"/>
      </rPr>
      <t>with T7 promoter</t>
    </r>
  </si>
  <si>
    <t>https://benchling.com/s/seq-7xiycvJ87lJvbQzi7RFI?m=slm-qQVqg48dZka1dWT9b4JM</t>
  </si>
  <si>
    <t>pAcr_10_T7</t>
  </si>
  <si>
    <t>CBS-080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</si>
  <si>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acr_10 </t>
    </r>
    <r>
      <rPr>
        <sz val="11"/>
        <color rgb="FF000000"/>
        <rFont val="Arial"/>
        <family val="2"/>
      </rPr>
      <t>with T7 promoter</t>
    </r>
  </si>
  <si>
    <t>https://benchling.com/s/seq-Bw59WnGliECP8WfaWp98?m=slm-ml6E93rHJE4loQTYB0z7</t>
  </si>
  <si>
    <t>pAcr_11_T7</t>
  </si>
  <si>
    <t>CBS-074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</si>
  <si>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acr_11 </t>
    </r>
    <r>
      <rPr>
        <sz val="11"/>
        <color rgb="FF000000"/>
        <rFont val="Arial"/>
        <family val="2"/>
      </rPr>
      <t>with T7 promoter</t>
    </r>
  </si>
  <si>
    <t>https://benchling.com/s/seq-DisT4DLOcjN95KwRcSob?m=slm-wZOCeTRToWwq1W1rMU8T</t>
  </si>
  <si>
    <t>pAcr_12_T7</t>
  </si>
  <si>
    <t>CBS-073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</si>
  <si>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acr_12 </t>
    </r>
    <r>
      <rPr>
        <sz val="11"/>
        <color rgb="FF000000"/>
        <rFont val="Arial"/>
        <family val="2"/>
      </rPr>
      <t>with T7 promoter</t>
    </r>
  </si>
  <si>
    <t>https://benchling.com/s/seq-7rDDpfsesuTH5ppOrslx?m=slm-glA44vwpvqevllQljeGK</t>
  </si>
  <si>
    <t>pAcr_13_T7</t>
  </si>
  <si>
    <t>CBS-066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</si>
  <si>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acr_13 </t>
    </r>
    <r>
      <rPr>
        <sz val="11"/>
        <color rgb="FF000000"/>
        <rFont val="Arial"/>
        <family val="2"/>
      </rPr>
      <t>with T7 promoter</t>
    </r>
  </si>
  <si>
    <t>https://benchling.com/s/seq-Jf9I2W34LMwtAyc5a4xW?m=slm-6GHNVtm4HGpId9TBlzSa</t>
  </si>
  <si>
    <t>pAcr_14_T7</t>
  </si>
  <si>
    <t>CBS-065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</si>
  <si>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acr_14 </t>
    </r>
    <r>
      <rPr>
        <sz val="11"/>
        <color rgb="FF000000"/>
        <rFont val="Arial"/>
        <family val="2"/>
      </rPr>
      <t>with T7 promoter</t>
    </r>
  </si>
  <si>
    <t>https://benchling.com/s/seq-NYvzniE9uJqNwbsEOq9h?m=slm-xgU1gAylhN0eDrKhngC9</t>
  </si>
  <si>
    <t>pAcr_15_J23115</t>
  </si>
  <si>
    <t>CBS-4317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</si>
  <si>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acr_15 </t>
    </r>
    <r>
      <rPr>
        <sz val="11"/>
        <color rgb="FF000000"/>
        <rFont val="Arial"/>
        <family val="2"/>
      </rPr>
      <t>with J23115 promoter</t>
    </r>
  </si>
  <si>
    <t>https://benchling.com/s/seq-seMC6XPJvhbrifekBHZQ?m=slm-85RSJOyhQNtCefMjRlko</t>
  </si>
  <si>
    <t>pAcr_15_T7</t>
  </si>
  <si>
    <t>CBS-595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</si>
  <si>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acr_15 </t>
    </r>
    <r>
      <rPr>
        <sz val="11"/>
        <color rgb="FF000000"/>
        <rFont val="Arial"/>
        <family val="2"/>
      </rPr>
      <t>with T7 promoter</t>
    </r>
  </si>
  <si>
    <t>https://benchling.com/s/seq-vkO4l0EMmYEyYJ8t7ysG?m=slm-H7d5sdNCodFtyypVZCKR</t>
  </si>
  <si>
    <t>pAcr_16_T7</t>
  </si>
  <si>
    <t>CBS-596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</si>
  <si>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acr_16 </t>
    </r>
    <r>
      <rPr>
        <sz val="11"/>
        <color rgb="FF000000"/>
        <rFont val="Arial"/>
        <family val="2"/>
      </rPr>
      <t>with T7 promoter</t>
    </r>
  </si>
  <si>
    <t>https://benchling.com/s/seq-h0b16N2kcnEf39UDv7PG?m=slm-piaeXGiVCBEx2yg6wZ9L</t>
  </si>
  <si>
    <t>pAcr_17_T7</t>
  </si>
  <si>
    <t>CBS-597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</si>
  <si>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acr_17 </t>
    </r>
    <r>
      <rPr>
        <sz val="11"/>
        <color rgb="FF000000"/>
        <rFont val="Arial"/>
        <family val="2"/>
      </rPr>
      <t>with T7 promoter</t>
    </r>
  </si>
  <si>
    <t>https://benchling.com/s/seq-O7fjwVIGui0P3PWhwpW5?m=slm-BE9VpPt1CTDBFJ5wPUnw</t>
  </si>
  <si>
    <t>pAcr_2_T7</t>
  </si>
  <si>
    <t>CBS-131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</si>
  <si>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acr_2 </t>
    </r>
    <r>
      <rPr>
        <sz val="11"/>
        <color rgb="FF000000"/>
        <rFont val="Arial"/>
        <family val="2"/>
      </rPr>
      <t>with T7 promoter</t>
    </r>
  </si>
  <si>
    <t>https://benchling.com/s/seq-665wewgEX9ygVriMI9Ff?m=slm-4TE6HyxJv8d6VqKQe37m</t>
  </si>
  <si>
    <t>pAcr_3_J23105</t>
  </si>
  <si>
    <t>CBS-4236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</si>
  <si>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acr_3 </t>
    </r>
    <r>
      <rPr>
        <sz val="11"/>
        <color rgb="FF000000"/>
        <rFont val="Arial"/>
        <family val="2"/>
      </rPr>
      <t>with J23105 promoter</t>
    </r>
  </si>
  <si>
    <t>https://benchling.com/s/seq-TkIFCu5j7HnFTmvRvhGk?m=slm-6nfo3V5XNammk8yliRHC</t>
  </si>
  <si>
    <t>pAcr_3_T7</t>
  </si>
  <si>
    <t>CBS-132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</si>
  <si>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acr_3 </t>
    </r>
    <r>
      <rPr>
        <sz val="11"/>
        <color rgb="FF000000"/>
        <rFont val="Arial"/>
        <family val="2"/>
      </rPr>
      <t>with T7 promoter</t>
    </r>
  </si>
  <si>
    <t>https://benchling.com/s/seq-v3TIRhaHlGQ8bTTx0NKR?m=slm-P8wwNIcuMMh6dO950zth</t>
  </si>
  <si>
    <t>pAcr_4_T7</t>
  </si>
  <si>
    <t>CBS-133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</si>
  <si>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acr_4 </t>
    </r>
    <r>
      <rPr>
        <sz val="11"/>
        <color rgb="FF000000"/>
        <rFont val="Arial"/>
        <family val="2"/>
      </rPr>
      <t>with T7 promoter</t>
    </r>
  </si>
  <si>
    <t>https://benchling.com/s/seq-jKTie638BytRoVMIHMJe?m=slm-x2G9jUvDTpIF1csqDd2g</t>
  </si>
  <si>
    <t>pAcr_5_J23105</t>
  </si>
  <si>
    <t>CBS-4238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</si>
  <si>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acr_5 </t>
    </r>
    <r>
      <rPr>
        <sz val="11"/>
        <color rgb="FF000000"/>
        <rFont val="Arial"/>
        <family val="2"/>
      </rPr>
      <t>with J23105 promoter</t>
    </r>
  </si>
  <si>
    <t>https://benchling.com/s/seq-ZmkqOTcddyBiAFsiN9Y0?m=slm-2szntwy6TXqhT8WuCm2Y</t>
  </si>
  <si>
    <t>pAcr_5_T7</t>
  </si>
  <si>
    <t>CBS-134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</si>
  <si>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acr_5 </t>
    </r>
    <r>
      <rPr>
        <sz val="11"/>
        <color rgb="FF000000"/>
        <rFont val="Arial"/>
        <family val="2"/>
      </rPr>
      <t>with T7 promoter</t>
    </r>
  </si>
  <si>
    <t>https://benchling.com/s/seq-gJSdrc3khIEO80QNIBaq?m=slm-M7QI4d4UzQkoGMWwJgHJ</t>
  </si>
  <si>
    <t>pAcr_6_T7</t>
  </si>
  <si>
    <t>CBS-088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</si>
  <si>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acr_6 </t>
    </r>
    <r>
      <rPr>
        <sz val="11"/>
        <color rgb="FF000000"/>
        <rFont val="Arial"/>
        <family val="2"/>
      </rPr>
      <t>with T7 promoter</t>
    </r>
  </si>
  <si>
    <t>https://benchling.com/s/seq-7xmzx0rkJCM7sznyEnzK?m=slm-Aflvwwkpzl1tLVYBtwwE</t>
  </si>
  <si>
    <t>pAcr_7_J23105</t>
  </si>
  <si>
    <t>CBS-4240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</si>
  <si>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acr_7 </t>
    </r>
    <r>
      <rPr>
        <sz val="11"/>
        <color rgb="FF000000"/>
        <rFont val="Arial"/>
        <family val="2"/>
      </rPr>
      <t>with J23105 promoter</t>
    </r>
  </si>
  <si>
    <t>https://benchling.com/s/seq-pb1C7gHWPXnCSNDPFDDE?m=slm-y8tAcgbGqH3wXXki1LJj</t>
  </si>
  <si>
    <t>pAcr_7_T7</t>
  </si>
  <si>
    <t>CBS-087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</si>
  <si>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acr_7 </t>
    </r>
    <r>
      <rPr>
        <sz val="11"/>
        <color rgb="FF000000"/>
        <rFont val="Arial"/>
        <family val="2"/>
      </rPr>
      <t>with T7 promoter</t>
    </r>
  </si>
  <si>
    <t>https://benchling.com/s/seq-0DFIqDWIzuLeGP8Ode7p?m=slm-pY5PJpIjo9dTJ8lYBeZK</t>
  </si>
  <si>
    <t>pAcr_8_T7</t>
  </si>
  <si>
    <t>CBS-083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</si>
  <si>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acr_8 </t>
    </r>
    <r>
      <rPr>
        <sz val="11"/>
        <color rgb="FF000000"/>
        <rFont val="Arial"/>
        <family val="2"/>
      </rPr>
      <t>with T7 promoter</t>
    </r>
  </si>
  <si>
    <t>https://benchling.com/s/seq-j3cgisQSAk2o2Cbrtrx8?m=slm-MxKnLvTWVlw7npd5pjkl</t>
  </si>
  <si>
    <t>pAcr_9_T7</t>
  </si>
  <si>
    <t>CBS-081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</si>
  <si>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>X. albilineans</t>
    </r>
    <r>
      <rPr>
        <sz val="11"/>
        <color rgb="FF000000"/>
        <rFont val="Arial"/>
        <family val="2"/>
      </rPr>
      <t xml:space="preserve"> putative </t>
    </r>
    <r>
      <rPr>
        <i/>
        <sz val="11"/>
        <color rgb="FF000000"/>
        <rFont val="Arial"/>
        <family val="2"/>
      </rPr>
      <t xml:space="preserve">acr_9 </t>
    </r>
    <r>
      <rPr>
        <sz val="11"/>
        <color rgb="FF000000"/>
        <rFont val="Arial"/>
        <family val="2"/>
      </rPr>
      <t>with T7 promoter</t>
    </r>
  </si>
  <si>
    <t>https://benchling.com/s/seq-v86H3m3GtizMP2YTPt4c?m=slm-21nxKgU5d5oA2E6NTAxp</t>
  </si>
  <si>
    <t>pAcrIF12_T7</t>
  </si>
  <si>
    <t>CBS-2207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</si>
  <si>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acrIF12 </t>
    </r>
    <r>
      <rPr>
        <sz val="11"/>
        <color rgb="FF000000"/>
        <rFont val="Arial"/>
        <family val="2"/>
      </rPr>
      <t>with T7 promoter</t>
    </r>
  </si>
  <si>
    <t>https://benchling.com/s/seq-zmJ0ouukLb32DSs2uzG5?m=slm-vTPa9EZ2JVqroQp4FRiP</t>
  </si>
  <si>
    <t>pAcrIF3_T7</t>
  </si>
  <si>
    <t>CBS-2307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</si>
  <si>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acrIF13 </t>
    </r>
    <r>
      <rPr>
        <sz val="11"/>
        <color rgb="FF000000"/>
        <rFont val="Arial"/>
        <family val="2"/>
      </rPr>
      <t>with T7 promoter</t>
    </r>
  </si>
  <si>
    <t>https://benchling.com/s/seq-yjNWLtN0dsfTXNnk1lOE?m=slm-a5gm2OBnyFWhnPFWgvjC</t>
  </si>
  <si>
    <t>pXalb_IC_Cas3</t>
  </si>
  <si>
    <t>CBS-072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</si>
  <si>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I-C </t>
    </r>
    <r>
      <rPr>
        <i/>
        <sz val="11"/>
        <color theme="1"/>
        <rFont val="Arial"/>
        <family val="2"/>
      </rPr>
      <t>cas3</t>
    </r>
  </si>
  <si>
    <t>Wimmer et al. 2022 (PMID: 35216669)</t>
  </si>
  <si>
    <t>https://benchling.com/s/seq-K1gKu7mphxNtFUUozMjl?m=slm-7cDREmJiR8iLiGaUhgKt</t>
  </si>
  <si>
    <t>pXalb_IC_Cas3_J23105</t>
  </si>
  <si>
    <t>CBS-4152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</si>
  <si>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I-C </t>
    </r>
    <r>
      <rPr>
        <i/>
        <sz val="11"/>
        <color theme="1"/>
        <rFont val="Arial"/>
        <family val="2"/>
      </rPr>
      <t xml:space="preserve">cas3 </t>
    </r>
    <r>
      <rPr>
        <sz val="11"/>
        <color theme="1"/>
        <rFont val="Arial"/>
        <family val="2"/>
      </rPr>
      <t>with J23105 promoter</t>
    </r>
  </si>
  <si>
    <t>https://benchling.com/s/seq-Gfx1xTzClaIXNp9kmdLf?m=slm-5J3bFWUHHx6rq4AxYDoD</t>
  </si>
  <si>
    <t>pXalb_IC_Cas5</t>
  </si>
  <si>
    <t>CBS-068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</si>
  <si>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I-C </t>
    </r>
    <r>
      <rPr>
        <i/>
        <sz val="11"/>
        <color theme="1"/>
        <rFont val="Arial"/>
        <family val="2"/>
      </rPr>
      <t>cas5</t>
    </r>
  </si>
  <si>
    <t>https://benchling.com/s/seq-fx2pIzcu4nVVMA1mK2XC?m=slm-ruiHN4wCw5Y2eji2LAEI</t>
  </si>
  <si>
    <t>pXalb_IC_Cas7</t>
  </si>
  <si>
    <t>CBS-090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</si>
  <si>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I-C </t>
    </r>
    <r>
      <rPr>
        <i/>
        <sz val="11"/>
        <color theme="1"/>
        <rFont val="Arial"/>
        <family val="2"/>
      </rPr>
      <t>cas7</t>
    </r>
  </si>
  <si>
    <t>https://benchling.com/s/seq-z409zZTScM4o6n2cjBjq?m=slm-Rxp1Fhfnhj3YEzByvdsl</t>
  </si>
  <si>
    <t>pXalb_IC_Cas8</t>
  </si>
  <si>
    <t>CBS-076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</si>
  <si>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I-C </t>
    </r>
    <r>
      <rPr>
        <i/>
        <sz val="11"/>
        <color theme="1"/>
        <rFont val="Arial"/>
        <family val="2"/>
      </rPr>
      <t>cas8</t>
    </r>
  </si>
  <si>
    <t>https://benchling.com/s/seq-MS2AJgyRVra9gprLpnD1?m=slm-Cvljzi4BSmNbSDTHnjOc</t>
  </si>
  <si>
    <t>pXalb_IC_Cascade_GG</t>
  </si>
  <si>
    <t>CBS-4133</t>
  </si>
  <si>
    <r>
      <rPr>
        <sz val="11"/>
        <color theme="1"/>
        <rFont val="Arial"/>
        <family val="2"/>
      </rPr>
      <t xml:space="preserve">Golden Gate vector for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I-C Cascade genes and single spacer array</t>
    </r>
  </si>
  <si>
    <t>https://benchling.com/s/seq-Kv1NcEDovbONHJ9UTNBe?m=slm-pPU5gwiu6xm0aZA3m4uK</t>
  </si>
  <si>
    <t>pXalb_IC_Cascade_NT</t>
  </si>
  <si>
    <t>CBS-4138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</si>
  <si>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>type I-C Cascade genes without single spacer array</t>
    </r>
  </si>
  <si>
    <t>https://benchling.com/s/seq-ggvjI7kp7ADmESxk0hnj?m=slm-t6xR2X4eU9ZP3XQKS6Qp</t>
  </si>
  <si>
    <t>pXalb_IC_Cascade_sp1</t>
  </si>
  <si>
    <t>CBS-4145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</si>
  <si>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I-C Cascade genes and single spacer array targeting </t>
    </r>
    <r>
      <rPr>
        <i/>
        <sz val="11"/>
        <color theme="1"/>
        <rFont val="Arial"/>
        <family val="2"/>
      </rPr>
      <t xml:space="preserve">lacZ </t>
    </r>
    <r>
      <rPr>
        <sz val="11"/>
        <color theme="1"/>
        <rFont val="Arial"/>
        <family val="2"/>
      </rPr>
      <t>promoter</t>
    </r>
  </si>
  <si>
    <t>https://benchling.com/s/seq-I4uMvNPQHIOM0lFCY7hM?m=slm-V4rFE7FVhfsKP8wgU0Hl</t>
  </si>
  <si>
    <t>pXalb_IC_Cascade_sp2</t>
  </si>
  <si>
    <t>CBS-4149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</si>
  <si>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I-C Cascade genes and single spacer array targeting </t>
    </r>
    <r>
      <rPr>
        <i/>
        <sz val="11"/>
        <color theme="1"/>
        <rFont val="Arial"/>
        <family val="2"/>
      </rPr>
      <t>lacZ</t>
    </r>
  </si>
  <si>
    <t>https://benchling.com/s/seq-bqmlm7fdBxf2iB6CtnbN?m=slm-egwP6qI8YuqGvMlbsTSC</t>
  </si>
  <si>
    <t>pXalb_IC_Cascade_sp3</t>
  </si>
  <si>
    <t>CBS-4150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</si>
  <si>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I-C Cascade genes and single spacer array targeting </t>
    </r>
    <r>
      <rPr>
        <i/>
        <sz val="11"/>
        <color theme="1"/>
        <rFont val="Arial"/>
        <family val="2"/>
      </rPr>
      <t>lacZ</t>
    </r>
  </si>
  <si>
    <t>https://benchling.com/s/seq-4A8llev0PvU0eAXRlhfc?m=slm-Bcpt0VQk6fBMFH9aBHCJ</t>
  </si>
  <si>
    <t>pXalb_IC_Cascade_sp4</t>
  </si>
  <si>
    <t>CBS-4151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</si>
  <si>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I-C Cascade genes and single spacer array targeting </t>
    </r>
    <r>
      <rPr>
        <i/>
        <sz val="11"/>
        <color theme="1"/>
        <rFont val="Arial"/>
        <family val="2"/>
      </rPr>
      <t>degfp</t>
    </r>
    <r>
      <rPr>
        <sz val="11"/>
        <color theme="1"/>
        <rFont val="Arial"/>
        <family val="2"/>
      </rPr>
      <t xml:space="preserve"> promoter</t>
    </r>
  </si>
  <si>
    <t>https://benchling.com/s/seq-mLbPo1aU7bnkNB1OpoxT?m=slm-TZqzMDmfvfwnI7C9SkuE</t>
  </si>
  <si>
    <t>pXalb_IC_gRNA1</t>
  </si>
  <si>
    <t>CBS-200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</si>
  <si>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X. albilineans </t>
    </r>
    <r>
      <rPr>
        <sz val="11"/>
        <color rgb="FF000000"/>
        <rFont val="Arial"/>
        <family val="2"/>
      </rPr>
      <t xml:space="preserve">type I-C single spacer array targeting </t>
    </r>
    <r>
      <rPr>
        <i/>
        <sz val="11"/>
        <color rgb="FF000000"/>
        <rFont val="Arial"/>
        <family val="2"/>
      </rPr>
      <t>degfp</t>
    </r>
    <r>
      <rPr>
        <sz val="11"/>
        <color rgb="FF000000"/>
        <rFont val="Arial"/>
        <family val="2"/>
      </rPr>
      <t xml:space="preserve"> promoter</t>
    </r>
  </si>
  <si>
    <t>https://benchling.com/s/seq-Pv7DeNUzx6CEBaNecCIp?m=slm-ja85ll62aGzj7xLi2Ujr</t>
  </si>
  <si>
    <t>pXalb_IC_gRNA2</t>
  </si>
  <si>
    <t>CBS-202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</si>
  <si>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X. albilineans </t>
    </r>
    <r>
      <rPr>
        <sz val="11"/>
        <color rgb="FF000000"/>
        <rFont val="Arial"/>
        <family val="2"/>
      </rPr>
      <t xml:space="preserve">type I-C single spacer array targeting upstream of </t>
    </r>
    <r>
      <rPr>
        <i/>
        <sz val="11"/>
        <color rgb="FF000000"/>
        <rFont val="Arial"/>
        <family val="2"/>
      </rPr>
      <t>degfp</t>
    </r>
    <r>
      <rPr>
        <sz val="11"/>
        <color rgb="FF000000"/>
        <rFont val="Arial"/>
        <family val="2"/>
      </rPr>
      <t xml:space="preserve"> promoter</t>
    </r>
  </si>
  <si>
    <t>https://benchling.com/s/seq-3r48tGZHk0V7i7Flcnup?m=slm-olhMu91qx7Qi8533VscL</t>
  </si>
  <si>
    <t>pXalb_IC_gRNAnt</t>
  </si>
  <si>
    <t>CBS-282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</si>
  <si>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X. albilineans </t>
    </r>
    <r>
      <rPr>
        <sz val="11"/>
        <color rgb="FF000000"/>
        <rFont val="Arial"/>
        <family val="2"/>
      </rPr>
      <t>type I-C single spacer array with non-targeting spacer</t>
    </r>
  </si>
  <si>
    <t>https://benchling.com/s/seq-4aMeAIEV26rY8HuCjjyz?m=slm-htHmKRQOuJvJWyKu8LMq</t>
  </si>
  <si>
    <t>pXalb_IF1_Cas2-3</t>
  </si>
  <si>
    <t>CBS-044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</si>
  <si>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I-F1 </t>
    </r>
    <r>
      <rPr>
        <i/>
        <sz val="11"/>
        <color theme="1"/>
        <rFont val="Arial"/>
        <family val="2"/>
      </rPr>
      <t>cas2-3</t>
    </r>
  </si>
  <si>
    <t>https://benchling.com/s/seq-PsjIyfennP6Hx8kpXGNp?m=slm-I6pUfJokJtbBZGNO6PDY</t>
  </si>
  <si>
    <t>pXalb_IF1_Cas2-3_J23105</t>
  </si>
  <si>
    <t>CBS-2790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</si>
  <si>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I-F1 </t>
    </r>
    <r>
      <rPr>
        <i/>
        <sz val="11"/>
        <color theme="1"/>
        <rFont val="Arial"/>
        <family val="2"/>
      </rPr>
      <t xml:space="preserve">cas2-3 </t>
    </r>
    <r>
      <rPr>
        <sz val="11"/>
        <color theme="1"/>
        <rFont val="Arial"/>
        <family val="2"/>
      </rPr>
      <t xml:space="preserve"> with J23105 promoter</t>
    </r>
  </si>
  <si>
    <t>https://benchling.com/s/seq-32Fw9m50kR4tceeIyt9O?m=slm-tIEL3CiHz15ln7SgqQuK</t>
  </si>
  <si>
    <t>pXalb_IF1_Cas5</t>
  </si>
  <si>
    <t>CBS-047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</si>
  <si>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I-F1 </t>
    </r>
    <r>
      <rPr>
        <i/>
        <sz val="11"/>
        <color theme="1"/>
        <rFont val="Arial"/>
        <family val="2"/>
      </rPr>
      <t>cas5</t>
    </r>
  </si>
  <si>
    <t>https://benchling.com/s/seq-p9LFfBPwGUY3KLFp6ixZ?m=slm-HVB4NomaPZdsKzgVIKkS</t>
  </si>
  <si>
    <t>pXalb_IF1_Cas6</t>
  </si>
  <si>
    <t>CBS-051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</si>
  <si>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I-F1 </t>
    </r>
    <r>
      <rPr>
        <i/>
        <sz val="11"/>
        <color theme="1"/>
        <rFont val="Arial"/>
        <family val="2"/>
      </rPr>
      <t>cas6</t>
    </r>
  </si>
  <si>
    <t>https://benchling.com/s/seq-5XQH6d9XdslJgY95wDid?m=slm-3iqaj2zhjPeANc7IZa7J</t>
  </si>
  <si>
    <t>pXalb_IF1_Cas7</t>
  </si>
  <si>
    <t>CBS-049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</si>
  <si>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I-F1 </t>
    </r>
    <r>
      <rPr>
        <i/>
        <sz val="11"/>
        <color theme="1"/>
        <rFont val="Arial"/>
        <family val="2"/>
      </rPr>
      <t>cas7</t>
    </r>
  </si>
  <si>
    <t>https://benchling.com/s/seq-fjMzEVX2IJgwc4vQIX4a?m=slm-wL6Ze8kzO6HxhzHXPsuG</t>
  </si>
  <si>
    <t>pXalb_IF1_Cas8</t>
  </si>
  <si>
    <t>CBS-091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</si>
  <si>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>X. albilineans</t>
    </r>
    <r>
      <rPr>
        <sz val="11"/>
        <color theme="1"/>
        <rFont val="Arial"/>
        <family val="2"/>
      </rPr>
      <t xml:space="preserve"> type I-F1 </t>
    </r>
    <r>
      <rPr>
        <i/>
        <sz val="11"/>
        <color theme="1"/>
        <rFont val="Arial"/>
        <family val="2"/>
      </rPr>
      <t>cas8</t>
    </r>
  </si>
  <si>
    <t>https://benchling.com/s/seq-zQe3FJmwv0uCaPkNnPaX?m=slm-QoSwY0zAj0C8utcRn0z2</t>
  </si>
  <si>
    <t>pXalb_IF1_Cascade_NT</t>
  </si>
  <si>
    <t>CBS-2703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</si>
  <si>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>type I-F1 Cascade genes without single spacer array</t>
    </r>
  </si>
  <si>
    <t>https://benchling.com/s/seq-uODY4wu7DdS9z0lFqWz8?m=slm-jdLvnyYCc32on9EphwFx</t>
  </si>
  <si>
    <t>pXalb_IF1_Cascade_sp1</t>
  </si>
  <si>
    <t>CBS-2702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</si>
  <si>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I-F1 Cascade genes and single spacer array targeting </t>
    </r>
    <r>
      <rPr>
        <i/>
        <sz val="11"/>
        <color theme="1"/>
        <rFont val="Arial"/>
        <family val="2"/>
      </rPr>
      <t xml:space="preserve">lacZ </t>
    </r>
    <r>
      <rPr>
        <sz val="11"/>
        <color theme="1"/>
        <rFont val="Arial"/>
        <family val="2"/>
      </rPr>
      <t>promoter</t>
    </r>
  </si>
  <si>
    <t>https://benchling.com/s/seq-G4aWwQbl6jZEtlg3hz0Q?m=slm-hJY0evB7Y6sIl2xhHLDA</t>
  </si>
  <si>
    <t>pXalb_IF1_Cascade_sp2</t>
  </si>
  <si>
    <t>CBS-2731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</si>
  <si>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I-F1 Cascade genes and single spacer array targeting </t>
    </r>
    <r>
      <rPr>
        <i/>
        <sz val="11"/>
        <color theme="1"/>
        <rFont val="Arial"/>
        <family val="2"/>
      </rPr>
      <t xml:space="preserve">lacZ </t>
    </r>
  </si>
  <si>
    <t>https://benchling.com/s/seq-4K2OY4o1Yhz6ANeWCNbI?m=slm-mTMGyVO3TvJv8bL898Sw</t>
  </si>
  <si>
    <t>pXalb_IF1_Cascade_sp3</t>
  </si>
  <si>
    <t>CBS-2708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</si>
  <si>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I-F1 Cascade genes and single spacer array targeting </t>
    </r>
    <r>
      <rPr>
        <i/>
        <sz val="11"/>
        <color theme="1"/>
        <rFont val="Arial"/>
        <family val="2"/>
      </rPr>
      <t>lacZ</t>
    </r>
  </si>
  <si>
    <t>https://benchling.com/s/seq-xR0hXmOj6UdneDb7btTx?m=slm-MpKLzSBnZCcKmS9VxeH5</t>
  </si>
  <si>
    <t>pXalb_IF1_Cascade_sp4</t>
  </si>
  <si>
    <t>CBS-4057</t>
  </si>
  <si>
    <r>
      <rPr>
        <sz val="11"/>
        <color theme="1"/>
        <rFont val="Arial"/>
        <family val="2"/>
      </rPr>
      <t xml:space="preserve">encoding </t>
    </r>
    <r>
      <rPr>
        <i/>
        <sz val="11"/>
        <color theme="1"/>
        <rFont val="Arial"/>
        <family val="2"/>
      </rPr>
      <t xml:space="preserve">X. albilineans </t>
    </r>
    <r>
      <rPr>
        <sz val="11"/>
        <color theme="1"/>
        <rFont val="Arial"/>
        <family val="2"/>
      </rPr>
      <t xml:space="preserve">type I-F1 Cascade genes and single spacer array targeting </t>
    </r>
    <r>
      <rPr>
        <i/>
        <sz val="11"/>
        <color theme="1"/>
        <rFont val="Arial"/>
        <family val="2"/>
      </rPr>
      <t>degfp</t>
    </r>
    <r>
      <rPr>
        <sz val="11"/>
        <color theme="1"/>
        <rFont val="Arial"/>
        <family val="2"/>
      </rPr>
      <t xml:space="preserve"> promoter</t>
    </r>
  </si>
  <si>
    <t>https://benchling.com/s/seq-8EPQnAjuacDwX339QxYi?m=slm-6V4uL9AtpU3cfEZiMEbf</t>
  </si>
  <si>
    <t>pXalb_IF1_gRNA1</t>
  </si>
  <si>
    <t>CBS-198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</si>
  <si>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X. albilineans </t>
    </r>
    <r>
      <rPr>
        <sz val="11"/>
        <color rgb="FF000000"/>
        <rFont val="Arial"/>
        <family val="2"/>
      </rPr>
      <t xml:space="preserve">type I-F1 single spacer array targeting </t>
    </r>
    <r>
      <rPr>
        <i/>
        <sz val="11"/>
        <color rgb="FF000000"/>
        <rFont val="Arial"/>
        <family val="2"/>
      </rPr>
      <t>degfp</t>
    </r>
    <r>
      <rPr>
        <sz val="11"/>
        <color rgb="FF000000"/>
        <rFont val="Arial"/>
        <family val="2"/>
      </rPr>
      <t xml:space="preserve"> promoter</t>
    </r>
  </si>
  <si>
    <t>https://benchling.com/s/seq-Z1nvx2yl8EcMirzOFMfB?m=slm-nF6rTxOm5Dk35pNTewXO</t>
  </si>
  <si>
    <t>pXalb_IF1_gRNA2</t>
  </si>
  <si>
    <t>CBS-208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</si>
  <si>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X. albilineans </t>
    </r>
    <r>
      <rPr>
        <sz val="11"/>
        <color rgb="FF000000"/>
        <rFont val="Arial"/>
        <family val="2"/>
      </rPr>
      <t xml:space="preserve">type I-F1 single spacer array targeting upstream of </t>
    </r>
    <r>
      <rPr>
        <i/>
        <sz val="11"/>
        <color rgb="FF000000"/>
        <rFont val="Arial"/>
        <family val="2"/>
      </rPr>
      <t>degfp</t>
    </r>
    <r>
      <rPr>
        <sz val="11"/>
        <color rgb="FF000000"/>
        <rFont val="Arial"/>
        <family val="2"/>
      </rPr>
      <t xml:space="preserve"> promoter</t>
    </r>
  </si>
  <si>
    <t>https://benchling.com/s/seq-UAtMbI2Bv0caxyUkYgZP?m=slm-f5PtsmP6e6elr7HIjYOm</t>
  </si>
  <si>
    <t>pXalb_IF1_gRNAnt</t>
  </si>
  <si>
    <t>CBS-283</t>
  </si>
  <si>
    <r>
      <rPr>
        <sz val="11"/>
        <color rgb="FF000000"/>
        <rFont val="Arial"/>
        <family val="2"/>
      </rPr>
      <t xml:space="preserve">encoding </t>
    </r>
    <r>
      <rPr>
        <i/>
        <sz val="11"/>
        <color rgb="FF000000"/>
        <rFont val="Arial"/>
        <family val="2"/>
      </rPr>
      <t xml:space="preserve">X. albilineans </t>
    </r>
    <r>
      <rPr>
        <sz val="11"/>
        <color rgb="FF000000"/>
        <rFont val="Arial"/>
        <family val="2"/>
      </rPr>
      <t>type I-F1 single spacer array with non-targeting spacer</t>
    </r>
  </si>
  <si>
    <t>https://benchling.com/s/seq-j89yU6KdsH2wesUKlw68?m=slm-Q67JoZxsQZHObXJXU5Ot</t>
  </si>
  <si>
    <t>pXalb_noCas3</t>
  </si>
  <si>
    <t>CBS-2753</t>
  </si>
  <si>
    <r>
      <rPr>
        <sz val="11"/>
        <color theme="1"/>
        <rFont val="Arial"/>
        <family val="2"/>
      </rPr>
      <t xml:space="preserve">negative control plasmid missing </t>
    </r>
    <r>
      <rPr>
        <i/>
        <sz val="11"/>
        <color theme="1"/>
        <rFont val="Arial"/>
        <family val="2"/>
      </rPr>
      <t>cas3</t>
    </r>
    <r>
      <rPr>
        <sz val="11"/>
        <color theme="1"/>
        <rFont val="Arial"/>
        <family val="2"/>
      </rPr>
      <t xml:space="preserve"> gene</t>
    </r>
  </si>
  <si>
    <t>https://benchling.com/s/seq-Tz7PI1Lg0PFlkZNG9IGK?m=slm-EAH7240SpU78IMd0b77K</t>
  </si>
  <si>
    <t>spacer</t>
  </si>
  <si>
    <t>related CRISPR system</t>
  </si>
  <si>
    <t>average sequence counts processed spacers</t>
  </si>
  <si>
    <t>mismatches spacer/target</t>
  </si>
  <si>
    <t>5′ PAM</t>
  </si>
  <si>
    <t>genomic target position</t>
  </si>
  <si>
    <t>closest gene</t>
  </si>
  <si>
    <t>TPM of closest gene</t>
  </si>
  <si>
    <t>array 4 spacer24</t>
  </si>
  <si>
    <t>I-C</t>
  </si>
  <si>
    <t>GTG</t>
  </si>
  <si>
    <t>195944 - 195912</t>
  </si>
  <si>
    <t>XALC_0150</t>
  </si>
  <si>
    <t>array 4 spacer1</t>
  </si>
  <si>
    <t>TCC</t>
  </si>
  <si>
    <t>223306 - 223274</t>
  </si>
  <si>
    <r>
      <t>XALC_0178</t>
    </r>
    <r>
      <rPr>
        <vertAlign val="superscript"/>
        <sz val="11"/>
        <color theme="1"/>
        <rFont val="Arial"/>
        <family val="2"/>
        <scheme val="minor"/>
      </rPr>
      <t>#</t>
    </r>
  </si>
  <si>
    <t>array 4 spacer30</t>
  </si>
  <si>
    <t>CTC</t>
  </si>
  <si>
    <t>224773 - 224737</t>
  </si>
  <si>
    <r>
      <t>XALC_0182</t>
    </r>
    <r>
      <rPr>
        <vertAlign val="superscript"/>
        <sz val="11"/>
        <color theme="1"/>
        <rFont val="Arial"/>
        <family val="2"/>
        <scheme val="minor"/>
      </rPr>
      <t>#</t>
    </r>
  </si>
  <si>
    <r>
      <t>XALC_0183</t>
    </r>
    <r>
      <rPr>
        <vertAlign val="superscript"/>
        <sz val="11"/>
        <color theme="1"/>
        <rFont val="Arial"/>
        <family val="2"/>
        <scheme val="minor"/>
      </rPr>
      <t>#</t>
    </r>
  </si>
  <si>
    <t>array 6 spacer21</t>
  </si>
  <si>
    <t>I-F1</t>
  </si>
  <si>
    <t>GCC</t>
  </si>
  <si>
    <t>225997 - 225966</t>
  </si>
  <si>
    <r>
      <t>XALC_0186*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</si>
  <si>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spacer21</t>
  </si>
  <si>
    <t>TTC</t>
  </si>
  <si>
    <t>226162 - 226125</t>
  </si>
  <si>
    <r>
      <t>XALC_0187</t>
    </r>
    <r>
      <rPr>
        <vertAlign val="superscript"/>
        <sz val="11"/>
        <color theme="1"/>
        <rFont val="Arial"/>
        <family val="2"/>
        <scheme val="minor"/>
      </rPr>
      <t>#</t>
    </r>
  </si>
  <si>
    <t>array6 spacer4</t>
  </si>
  <si>
    <t>ACC</t>
  </si>
  <si>
    <t>227986 - 227955</t>
  </si>
  <si>
    <r>
      <t>XALC_0189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</si>
  <si>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spacer18</t>
  </si>
  <si>
    <t>TTT</t>
  </si>
  <si>
    <t>232114 - 232080</t>
  </si>
  <si>
    <r>
      <t>XALC_0195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</si>
  <si>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spacer32</t>
  </si>
  <si>
    <t>239454 - 239418</t>
  </si>
  <si>
    <r>
      <t>XALC_0203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</si>
  <si>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spacer19</t>
  </si>
  <si>
    <t>241168 - 241135</t>
  </si>
  <si>
    <r>
      <t>XALC_0206</t>
    </r>
    <r>
      <rPr>
        <vertAlign val="superscript"/>
        <sz val="11"/>
        <color theme="1"/>
        <rFont val="Arial"/>
        <family val="2"/>
        <scheme val="minor"/>
      </rPr>
      <t>#</t>
    </r>
  </si>
  <si>
    <t>array6 spacer19</t>
  </si>
  <si>
    <t>242415 - 242384</t>
  </si>
  <si>
    <t>array4 spacer16/20</t>
  </si>
  <si>
    <t>107/49</t>
  </si>
  <si>
    <t>242885 - 242918</t>
  </si>
  <si>
    <r>
      <t>XALC_0207*</t>
    </r>
    <r>
      <rPr>
        <vertAlign val="superscript"/>
        <sz val="11"/>
        <color theme="1"/>
        <rFont val="Arial"/>
        <family val="2"/>
        <scheme val="minor"/>
      </rPr>
      <t>#</t>
    </r>
  </si>
  <si>
    <t>array5 spacer1</t>
  </si>
  <si>
    <t>CCT</t>
  </si>
  <si>
    <t>242924 - 242893</t>
  </si>
  <si>
    <t>array4 spacer17</t>
  </si>
  <si>
    <t>245629 - 245593</t>
  </si>
  <si>
    <r>
      <t>XALC_0210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</si>
  <si>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spacer31</t>
  </si>
  <si>
    <t>254149 - 254113</t>
  </si>
  <si>
    <r>
      <t>XALC_0224</t>
    </r>
    <r>
      <rPr>
        <vertAlign val="superscript"/>
        <sz val="11"/>
        <color theme="1"/>
        <rFont val="Arial"/>
        <family val="2"/>
        <scheme val="minor"/>
      </rPr>
      <t>#</t>
    </r>
  </si>
  <si>
    <t>array2 spacer1</t>
  </si>
  <si>
    <t>256054 - 256022</t>
  </si>
  <si>
    <t>array4 spacer25</t>
  </si>
  <si>
    <t>260227 - 260261</t>
  </si>
  <si>
    <r>
      <t>XALC_0228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</si>
  <si>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spacer28</t>
  </si>
  <si>
    <t>271563 - 271528</t>
  </si>
  <si>
    <r>
      <t>XALC_0242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</si>
  <si>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spacer29</t>
  </si>
  <si>
    <t>GGG</t>
  </si>
  <si>
    <t>373654 - 373688</t>
  </si>
  <si>
    <t>XALC_0337</t>
  </si>
  <si>
    <t>array4 spacer23</t>
  </si>
  <si>
    <t>1795082 - 1795047</t>
  </si>
  <si>
    <r>
      <t>XALC_1544</t>
    </r>
    <r>
      <rPr>
        <vertAlign val="superscript"/>
        <sz val="11"/>
        <color theme="1"/>
        <rFont val="Arial"/>
        <family val="2"/>
        <scheme val="minor"/>
      </rPr>
      <t>#</t>
    </r>
  </si>
  <si>
    <t>array4 spacer12</t>
  </si>
  <si>
    <t>1796072 - 1796038</t>
  </si>
  <si>
    <r>
      <t>XALC_1544*</t>
    </r>
    <r>
      <rPr>
        <vertAlign val="superscript"/>
        <sz val="11"/>
        <color theme="1"/>
        <rFont val="Arial"/>
        <family val="2"/>
        <scheme val="minor"/>
      </rPr>
      <t>#</t>
    </r>
  </si>
  <si>
    <t>array6 spacer16</t>
  </si>
  <si>
    <t>CCC</t>
  </si>
  <si>
    <t>83 - 52 (plasmid I)</t>
  </si>
  <si>
    <t>XALp_3174</t>
  </si>
  <si>
    <t>array6 spacer15</t>
  </si>
  <si>
    <t>495 - 526 (plasmid I)</t>
  </si>
  <si>
    <t>array6 spacer11</t>
  </si>
  <si>
    <t>21805 - 21774 (plasmid I)</t>
  </si>
  <si>
    <t xml:space="preserve"> 	XALp_3194</t>
  </si>
  <si>
    <t>read count</t>
  </si>
  <si>
    <t>average read count</t>
  </si>
  <si>
    <t>IF array 1 sp1</t>
  </si>
  <si>
    <t>IF array 1 sp2</t>
  </si>
  <si>
    <t>IF array 2 sp1</t>
  </si>
  <si>
    <t>IF array 2 sp2</t>
  </si>
  <si>
    <t>IF array 3 sp1</t>
  </si>
  <si>
    <t>IF array 3 sp2</t>
  </si>
  <si>
    <t>IC array 4 sp1</t>
  </si>
  <si>
    <t>IC array 4 sp2</t>
  </si>
  <si>
    <t>IC array 4 sp3</t>
  </si>
  <si>
    <t>IC array 4 sp4</t>
  </si>
  <si>
    <t>IC array 4 sp5</t>
  </si>
  <si>
    <t>IC array 4 sp6</t>
  </si>
  <si>
    <t>IC array 4 sp7</t>
  </si>
  <si>
    <t>IC array 4 sp8</t>
  </si>
  <si>
    <t>IC array 4 sp9</t>
  </si>
  <si>
    <t>IC array 4 sp10</t>
  </si>
  <si>
    <t>IC array 4 sp11</t>
  </si>
  <si>
    <t>IC array 4 sp12</t>
  </si>
  <si>
    <t>IC array 4 sp13</t>
  </si>
  <si>
    <t>IC array 4 sp14</t>
  </si>
  <si>
    <t>IC array 4 sp15</t>
  </si>
  <si>
    <t>IC array 4 sp16</t>
  </si>
  <si>
    <t>IC array 4 sp17</t>
  </si>
  <si>
    <t>IC array 4 sp18</t>
  </si>
  <si>
    <t>IC array 4 sp19</t>
  </si>
  <si>
    <t>IC array 4 sp20</t>
  </si>
  <si>
    <t>IC array 4 sp21</t>
  </si>
  <si>
    <t>IC array 4 sp22</t>
  </si>
  <si>
    <t>IC array 4 sp23</t>
  </si>
  <si>
    <t>IC array 4 sp24</t>
  </si>
  <si>
    <t>IC array 4 sp25</t>
  </si>
  <si>
    <t>IC array 4 sp26</t>
  </si>
  <si>
    <t>IC array 4 sp27</t>
  </si>
  <si>
    <t>IC array 4 sp28</t>
  </si>
  <si>
    <t>IC array 4 sp29</t>
  </si>
  <si>
    <t>IC array 4 sp30</t>
  </si>
  <si>
    <t>IC array 4 sp31</t>
  </si>
  <si>
    <t>IC array 4 sp32</t>
  </si>
  <si>
    <t>IC array 4 sp33</t>
  </si>
  <si>
    <t>IF array 5 sp1</t>
  </si>
  <si>
    <t>IF array 5 sp2</t>
  </si>
  <si>
    <t>IF array 6 sp1</t>
  </si>
  <si>
    <t>IF array 6 sp2</t>
  </si>
  <si>
    <t>IF array 6 sp3</t>
  </si>
  <si>
    <t>IF array 6 sp4</t>
  </si>
  <si>
    <t>IF array 6 sp5</t>
  </si>
  <si>
    <t>IF array 6 sp6</t>
  </si>
  <si>
    <t>IF array 6 sp7</t>
  </si>
  <si>
    <t>IF array 6 sp8</t>
  </si>
  <si>
    <t>IF array 6 sp9</t>
  </si>
  <si>
    <t>IF array 6 sp10</t>
  </si>
  <si>
    <t>IF array 6 sp11</t>
  </si>
  <si>
    <t>IF array 6 sp12</t>
  </si>
  <si>
    <t>IF array 6 sp13</t>
  </si>
  <si>
    <t>IF array 6 sp14</t>
  </si>
  <si>
    <t>IF array 6 sp15</t>
  </si>
  <si>
    <t>IF array 6 sp16</t>
  </si>
  <si>
    <t>IF array 6 sp17</t>
  </si>
  <si>
    <t>IF array 6 sp18</t>
  </si>
  <si>
    <t>IF array 6 sp19</t>
  </si>
  <si>
    <t>IF array 6 sp20</t>
  </si>
  <si>
    <t>IF array 6 sp21</t>
  </si>
  <si>
    <t>IF array 6 sp22</t>
  </si>
  <si>
    <t>IF array 6 sp23</t>
  </si>
  <si>
    <t>*closest gene to target region</t>
  </si>
  <si>
    <t># located in predicted prophage region</t>
  </si>
  <si>
    <t>Predicted prophage region@</t>
  </si>
  <si>
    <t>@ see Table S2</t>
  </si>
  <si>
    <t>no</t>
  </si>
  <si>
    <t>yes</t>
  </si>
  <si>
    <t>-</t>
  </si>
  <si>
    <t>genomic region predicted prophage</t>
  </si>
  <si>
    <t>gene</t>
  </si>
  <si>
    <t>TPM</t>
  </si>
  <si>
    <t>204,842-292,722</t>
  </si>
  <si>
    <t>XALC_0161</t>
  </si>
  <si>
    <t>XALC_0162</t>
  </si>
  <si>
    <t>XALC_0163</t>
  </si>
  <si>
    <t>XALC_0164</t>
  </si>
  <si>
    <t>XALC_0165</t>
  </si>
  <si>
    <t>XALC_0166</t>
  </si>
  <si>
    <t>XALC_0167</t>
  </si>
  <si>
    <t>XALC_0168</t>
  </si>
  <si>
    <t>217,510-251,216</t>
  </si>
  <si>
    <t>XALC_0169*</t>
  </si>
  <si>
    <t>XALC_0170</t>
  </si>
  <si>
    <t>XALC_0171</t>
  </si>
  <si>
    <t>XALC_0172</t>
  </si>
  <si>
    <t>XALC_0173</t>
  </si>
  <si>
    <t>XALC_0174</t>
  </si>
  <si>
    <t>XALC_0175</t>
  </si>
  <si>
    <t>XALC_0176</t>
  </si>
  <si>
    <t>XALC_0177</t>
  </si>
  <si>
    <t>XALC_0178</t>
  </si>
  <si>
    <t>XALC_0179</t>
  </si>
  <si>
    <t>XALC_0180</t>
  </si>
  <si>
    <t>XALC_0181</t>
  </si>
  <si>
    <t>XALC_0182</t>
  </si>
  <si>
    <t>XALC_0183</t>
  </si>
  <si>
    <t>XALC_0184</t>
  </si>
  <si>
    <t>XALC_0185</t>
  </si>
  <si>
    <t>XALC_0186</t>
  </si>
  <si>
    <t>XALC_0187</t>
  </si>
  <si>
    <t>XALC_0188</t>
  </si>
  <si>
    <t>XALC_0189</t>
  </si>
  <si>
    <t>XALC_0190</t>
  </si>
  <si>
    <t>XALC_0191</t>
  </si>
  <si>
    <t>XALC_0192</t>
  </si>
  <si>
    <t>XALC_0193</t>
  </si>
  <si>
    <t>XALC_0194</t>
  </si>
  <si>
    <t>XALC_0195</t>
  </si>
  <si>
    <t>XALC_0196</t>
  </si>
  <si>
    <t>XALC_0197</t>
  </si>
  <si>
    <t>XALC_0198</t>
  </si>
  <si>
    <t>XALC_0199</t>
  </si>
  <si>
    <t>XALC_0200</t>
  </si>
  <si>
    <t>XALC_0201</t>
  </si>
  <si>
    <t>XALC_0202</t>
  </si>
  <si>
    <t>XALC_0203</t>
  </si>
  <si>
    <t>XALC_0204</t>
  </si>
  <si>
    <t>XALC_0205</t>
  </si>
  <si>
    <t>XALC_0206</t>
  </si>
  <si>
    <t>XALC_0207</t>
  </si>
  <si>
    <t>XALC_0208</t>
  </si>
  <si>
    <t>XALC_0209</t>
  </si>
  <si>
    <t>XALC_0210</t>
  </si>
  <si>
    <t>XALC_0211</t>
  </si>
  <si>
    <t>XALC_0212</t>
  </si>
  <si>
    <t>XALC_0213</t>
  </si>
  <si>
    <t>XALC_0214</t>
  </si>
  <si>
    <t>XALC_0215</t>
  </si>
  <si>
    <t>XALC_0216</t>
  </si>
  <si>
    <t>XALC_0217</t>
  </si>
  <si>
    <t>XALC_0218</t>
  </si>
  <si>
    <t>XALC_0219</t>
  </si>
  <si>
    <t>XALC_0220*</t>
  </si>
  <si>
    <t>XALC_0221</t>
  </si>
  <si>
    <t>251,524-271,683</t>
  </si>
  <si>
    <t>XALC_0222</t>
  </si>
  <si>
    <t>XALC_0223</t>
  </si>
  <si>
    <t>XALC_0224</t>
  </si>
  <si>
    <t>XALC_0225</t>
  </si>
  <si>
    <t>XALC_0226</t>
  </si>
  <si>
    <t>XALC_0227</t>
  </si>
  <si>
    <t>XALC_0228</t>
  </si>
  <si>
    <t>XALC_0229</t>
  </si>
  <si>
    <t>XALC_0230</t>
  </si>
  <si>
    <t>XALC_0231</t>
  </si>
  <si>
    <t>XALC_0232</t>
  </si>
  <si>
    <t>XALC_0233</t>
  </si>
  <si>
    <t>XALC_0234</t>
  </si>
  <si>
    <t>XALC_0235</t>
  </si>
  <si>
    <t>XALC_0236</t>
  </si>
  <si>
    <t>XALC_0237</t>
  </si>
  <si>
    <t>XALC_0238</t>
  </si>
  <si>
    <t>XALC_0239</t>
  </si>
  <si>
    <t>XALC_0240</t>
  </si>
  <si>
    <t>XALC_0241</t>
  </si>
  <si>
    <t>XALC_0242</t>
  </si>
  <si>
    <t>XALC_0243</t>
  </si>
  <si>
    <t>XALC_0244</t>
  </si>
  <si>
    <t>XALC_0245</t>
  </si>
  <si>
    <t>XALC_0246</t>
  </si>
  <si>
    <t>XALC_0247</t>
  </si>
  <si>
    <t>XALC_0248</t>
  </si>
  <si>
    <t>XALC_0249</t>
  </si>
  <si>
    <t>XALC_0250</t>
  </si>
  <si>
    <t>XALC_0251</t>
  </si>
  <si>
    <t>XALC_0252</t>
  </si>
  <si>
    <t>XALC_0253</t>
  </si>
  <si>
    <t>XALC_0255</t>
  </si>
  <si>
    <t>XALC_0256</t>
  </si>
  <si>
    <t>XALC_0257</t>
  </si>
  <si>
    <t>XALC_0258</t>
  </si>
  <si>
    <t>XALC_0259</t>
  </si>
  <si>
    <t>XALC_0260</t>
  </si>
  <si>
    <t>XALC_0261</t>
  </si>
  <si>
    <t>XALC_0262</t>
  </si>
  <si>
    <t>XALC_0263*</t>
  </si>
  <si>
    <t>Target genes in prophage</t>
  </si>
  <si>
    <t>Non-target genes in prophage</t>
  </si>
  <si>
    <t>XALC_1544</t>
  </si>
  <si>
    <t>AVERAGE</t>
  </si>
  <si>
    <t>t-test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</si>
</sst>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Arial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u/>
      <sz val="11"/>
      <color rgb="FF0563C1"/>
      <name val="Arial"/>
      <family val="2"/>
    </font>
    <font>
      <u/>
      <sz val="11"/>
      <color rgb="FF0000FF"/>
      <name val="Arial"/>
      <family val="2"/>
    </font>
    <font>
      <sz val="11"/>
      <color rgb="FF000000"/>
      <name val="Arial"/>
      <family val="2"/>
      <scheme val="minor"/>
    </font>
    <font>
      <u/>
      <sz val="11"/>
      <color rgb="FF0000FF"/>
      <name val="Arial"/>
      <family val="2"/>
    </font>
    <font>
      <u/>
      <sz val="11"/>
      <color rgb="FF0563C1"/>
      <name val="Arial"/>
      <family val="2"/>
    </font>
    <font>
      <u/>
      <sz val="11"/>
      <color rgb="FF0563C1"/>
      <name val="Arial"/>
      <family val="2"/>
    </font>
    <font>
      <u/>
      <sz val="11"/>
      <color rgb="FF0563C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rgb="FF000000"/>
      <name val="Arial"/>
      <family val="2"/>
      <scheme val="minor"/>
    </font>
    <font>
      <vertAlign val="superscript"/>
      <sz val="11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/>
    <xf numFmtId="0" fontId="5" fillId="0" borderId="2" xfId="0" applyFont="1" applyBorder="1"/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3" fillId="0" borderId="2" xfId="0" applyFont="1" applyBorder="1" applyAlignment="1">
      <alignment horizontal="left"/>
    </xf>
    <xf numFmtId="0" fontId="8" fillId="0" borderId="2" xfId="0" applyFont="1" applyBorder="1"/>
    <xf numFmtId="0" fontId="9" fillId="0" borderId="2" xfId="0" applyFont="1" applyBorder="1"/>
    <xf numFmtId="0" fontId="10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/>
    <xf numFmtId="0" fontId="17" fillId="0" borderId="0" xfId="0" applyFont="1"/>
    <xf numFmtId="0" fontId="15" fillId="0" borderId="0" xfId="0" applyFont="1"/>
    <xf numFmtId="0" fontId="15" fillId="0" borderId="0" xfId="0" quotePrefix="1" applyFont="1"/>
    <xf numFmtId="1" fontId="15" fillId="0" borderId="6" xfId="0" applyNumberFormat="1" applyFont="1" applyBorder="1" applyAlignment="1">
      <alignment horizontal="center"/>
    </xf>
    <xf numFmtId="1" fontId="15" fillId="0" borderId="7" xfId="0" applyNumberFormat="1" applyFont="1" applyBorder="1" applyAlignment="1">
      <alignment horizontal="center"/>
    </xf>
    <xf numFmtId="1" fontId="15" fillId="0" borderId="7" xfId="0" quotePrefix="1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benchling.com/s/seq-h0b16N2kcnEf39UDv7PG?m=slm-piaeXGiVCBEx2yg6wZ9L" TargetMode="External"/><Relationship Id="rId18" Type="http://schemas.openxmlformats.org/officeDocument/2006/relationships/hyperlink" Target="https://benchling.com/s/seq-jKTie638BytRoVMIHMJe?m=slm-x2G9jUvDTpIF1csqDd2g" TargetMode="External"/><Relationship Id="rId26" Type="http://schemas.openxmlformats.org/officeDocument/2006/relationships/hyperlink" Target="https://benchling.com/s/seq-zmJ0ouukLb32DSs2uzG5?m=slm-vTPa9EZ2JVqroQp4FRiP" TargetMode="External"/><Relationship Id="rId39" Type="http://schemas.openxmlformats.org/officeDocument/2006/relationships/hyperlink" Target="https://benchling.com/s/seq-Pv7DeNUzx6CEBaNecCIp?m=slm-ja85ll62aGzj7xLi2Ujr" TargetMode="External"/><Relationship Id="rId21" Type="http://schemas.openxmlformats.org/officeDocument/2006/relationships/hyperlink" Target="https://benchling.com/s/seq-7xmzx0rkJCM7sznyEnzK?m=slm-Aflvwwkpzl1tLVYBtwwE" TargetMode="External"/><Relationship Id="rId34" Type="http://schemas.openxmlformats.org/officeDocument/2006/relationships/hyperlink" Target="https://benchling.com/s/seq-ggvjI7kp7ADmESxk0hnj?m=slm-t6xR2X4eU9ZP3XQKS6Qp" TargetMode="External"/><Relationship Id="rId42" Type="http://schemas.openxmlformats.org/officeDocument/2006/relationships/hyperlink" Target="https://benchling.com/s/seq-PsjIyfennP6Hx8kpXGNp?m=slm-I6pUfJokJtbBZGNO6PDY" TargetMode="External"/><Relationship Id="rId47" Type="http://schemas.openxmlformats.org/officeDocument/2006/relationships/hyperlink" Target="https://benchling.com/s/seq-zQe3FJmwv0uCaPkNnPaX?m=slm-QoSwY0zAj0C8utcRn0z2" TargetMode="External"/><Relationship Id="rId50" Type="http://schemas.openxmlformats.org/officeDocument/2006/relationships/hyperlink" Target="https://benchling.com/s/seq-4K2OY4o1Yhz6ANeWCNbI?m=slm-mTMGyVO3TvJv8bL898Sw" TargetMode="External"/><Relationship Id="rId55" Type="http://schemas.openxmlformats.org/officeDocument/2006/relationships/hyperlink" Target="https://benchling.com/s/seq-j89yU6KdsH2wesUKlw68?m=slm-Q67JoZxsQZHObXJXU5Ot" TargetMode="External"/><Relationship Id="rId7" Type="http://schemas.openxmlformats.org/officeDocument/2006/relationships/hyperlink" Target="https://benchling.com/s/seq-DisT4DLOcjN95KwRcSob?m=slm-wZOCeTRToWwq1W1rMU8T" TargetMode="External"/><Relationship Id="rId2" Type="http://schemas.openxmlformats.org/officeDocument/2006/relationships/hyperlink" Target="https://benchling.com/s/seq-7oSWqvFQVCgOtpvnaD3J?m=slm-92qtCvXA7eVhtHgZiGBA" TargetMode="External"/><Relationship Id="rId16" Type="http://schemas.openxmlformats.org/officeDocument/2006/relationships/hyperlink" Target="https://benchling.com/s/seq-TkIFCu5j7HnFTmvRvhGk?m=slm-6nfo3V5XNammk8yliRHC" TargetMode="External"/><Relationship Id="rId29" Type="http://schemas.openxmlformats.org/officeDocument/2006/relationships/hyperlink" Target="https://benchling.com/s/seq-Gfx1xTzClaIXNp9kmdLf?m=slm-5J3bFWUHHx6rq4AxYDoD" TargetMode="External"/><Relationship Id="rId11" Type="http://schemas.openxmlformats.org/officeDocument/2006/relationships/hyperlink" Target="https://benchling.com/s/seq-seMC6XPJvhbrifekBHZQ?m=slm-85RSJOyhQNtCefMjRlko" TargetMode="External"/><Relationship Id="rId24" Type="http://schemas.openxmlformats.org/officeDocument/2006/relationships/hyperlink" Target="https://benchling.com/s/seq-j3cgisQSAk2o2Cbrtrx8?m=slm-MxKnLvTWVlw7npd5pjkl" TargetMode="External"/><Relationship Id="rId32" Type="http://schemas.openxmlformats.org/officeDocument/2006/relationships/hyperlink" Target="https://benchling.com/s/seq-MS2AJgyRVra9gprLpnD1?m=slm-Cvljzi4BSmNbSDTHnjOc" TargetMode="External"/><Relationship Id="rId37" Type="http://schemas.openxmlformats.org/officeDocument/2006/relationships/hyperlink" Target="https://benchling.com/s/seq-4A8llev0PvU0eAXRlhfc?m=slm-Bcpt0VQk6fBMFH9aBHCJ" TargetMode="External"/><Relationship Id="rId40" Type="http://schemas.openxmlformats.org/officeDocument/2006/relationships/hyperlink" Target="https://benchling.com/s/seq-3r48tGZHk0V7i7Flcnup?m=slm-olhMu91qx7Qi8533VscL" TargetMode="External"/><Relationship Id="rId45" Type="http://schemas.openxmlformats.org/officeDocument/2006/relationships/hyperlink" Target="https://benchling.com/s/seq-5XQH6d9XdslJgY95wDid?m=slm-3iqaj2zhjPeANc7IZa7J" TargetMode="External"/><Relationship Id="rId53" Type="http://schemas.openxmlformats.org/officeDocument/2006/relationships/hyperlink" Target="https://benchling.com/s/seq-Z1nvx2yl8EcMirzOFMfB?m=slm-nF6rTxOm5Dk35pNTewXO" TargetMode="External"/><Relationship Id="rId5" Type="http://schemas.openxmlformats.org/officeDocument/2006/relationships/hyperlink" Target="https://benchling.com/s/seq-7xiycvJ87lJvbQzi7RFI?m=slm-qQVqg48dZka1dWT9b4JM" TargetMode="External"/><Relationship Id="rId10" Type="http://schemas.openxmlformats.org/officeDocument/2006/relationships/hyperlink" Target="https://benchling.com/s/seq-NYvzniE9uJqNwbsEOq9h?m=slm-xgU1gAylhN0eDrKhngC9" TargetMode="External"/><Relationship Id="rId19" Type="http://schemas.openxmlformats.org/officeDocument/2006/relationships/hyperlink" Target="https://benchling.com/s/seq-ZmkqOTcddyBiAFsiN9Y0?m=slm-2szntwy6TXqhT8WuCm2Y" TargetMode="External"/><Relationship Id="rId31" Type="http://schemas.openxmlformats.org/officeDocument/2006/relationships/hyperlink" Target="https://benchling.com/s/seq-z409zZTScM4o6n2cjBjq?m=slm-Rxp1Fhfnhj3YEzByvdsl" TargetMode="External"/><Relationship Id="rId44" Type="http://schemas.openxmlformats.org/officeDocument/2006/relationships/hyperlink" Target="https://benchling.com/s/seq-p9LFfBPwGUY3KLFp6ixZ?m=slm-HVB4NomaPZdsKzgVIKkS" TargetMode="External"/><Relationship Id="rId52" Type="http://schemas.openxmlformats.org/officeDocument/2006/relationships/hyperlink" Target="https://benchling.com/s/seq-8EPQnAjuacDwX339QxYi?m=slm-6V4uL9AtpU3cfEZiMEbf" TargetMode="External"/><Relationship Id="rId4" Type="http://schemas.openxmlformats.org/officeDocument/2006/relationships/hyperlink" Target="https://benchling.com/s/seq-I5dMKExbOl60LbowaE5G?m=slm-OaFLCPMXYXB6jlvRbrOH" TargetMode="External"/><Relationship Id="rId9" Type="http://schemas.openxmlformats.org/officeDocument/2006/relationships/hyperlink" Target="https://benchling.com/s/seq-Jf9I2W34LMwtAyc5a4xW?m=slm-6GHNVtm4HGpId9TBlzSa" TargetMode="External"/><Relationship Id="rId14" Type="http://schemas.openxmlformats.org/officeDocument/2006/relationships/hyperlink" Target="https://benchling.com/s/seq-O7fjwVIGui0P3PWhwpW5?m=slm-BE9VpPt1CTDBFJ5wPUnw" TargetMode="External"/><Relationship Id="rId22" Type="http://schemas.openxmlformats.org/officeDocument/2006/relationships/hyperlink" Target="https://benchling.com/s/seq-pb1C7gHWPXnCSNDPFDDE?m=slm-y8tAcgbGqH3wXXki1LJj" TargetMode="External"/><Relationship Id="rId27" Type="http://schemas.openxmlformats.org/officeDocument/2006/relationships/hyperlink" Target="https://benchling.com/s/seq-yjNWLtN0dsfTXNnk1lOE?m=slm-a5gm2OBnyFWhnPFWgvjC" TargetMode="External"/><Relationship Id="rId30" Type="http://schemas.openxmlformats.org/officeDocument/2006/relationships/hyperlink" Target="https://benchling.com/s/seq-fx2pIzcu4nVVMA1mK2XC?m=slm-ruiHN4wCw5Y2eji2LAEI" TargetMode="External"/><Relationship Id="rId35" Type="http://schemas.openxmlformats.org/officeDocument/2006/relationships/hyperlink" Target="https://benchling.com/s/seq-I4uMvNPQHIOM0lFCY7hM?m=slm-V4rFE7FVhfsKP8wgU0Hl" TargetMode="External"/><Relationship Id="rId43" Type="http://schemas.openxmlformats.org/officeDocument/2006/relationships/hyperlink" Target="https://benchling.com/s/seq-32Fw9m50kR4tceeIyt9O?m=slm-tIEL3CiHz15ln7SgqQuK" TargetMode="External"/><Relationship Id="rId48" Type="http://schemas.openxmlformats.org/officeDocument/2006/relationships/hyperlink" Target="https://benchling.com/s/seq-uODY4wu7DdS9z0lFqWz8?m=slm-jdLvnyYCc32on9EphwFx" TargetMode="External"/><Relationship Id="rId56" Type="http://schemas.openxmlformats.org/officeDocument/2006/relationships/hyperlink" Target="https://benchling.com/s/seq-Tz7PI1Lg0PFlkZNG9IGK?m=slm-EAH7240SpU78IMd0b77K" TargetMode="External"/><Relationship Id="rId8" Type="http://schemas.openxmlformats.org/officeDocument/2006/relationships/hyperlink" Target="https://benchling.com/s/seq-7rDDpfsesuTH5ppOrslx?m=slm-glA44vwpvqevllQljeGK" TargetMode="External"/><Relationship Id="rId51" Type="http://schemas.openxmlformats.org/officeDocument/2006/relationships/hyperlink" Target="https://benchling.com/s/seq-xR0hXmOj6UdneDb7btTx?m=slm-MpKLzSBnZCcKmS9VxeH5" TargetMode="External"/><Relationship Id="rId3" Type="http://schemas.openxmlformats.org/officeDocument/2006/relationships/hyperlink" Target="https://benchling.com/s/seq-Mm5rTePyuv6PwZftgKtY?m=slm-dDGstExMbHF6TipFITr1" TargetMode="External"/><Relationship Id="rId12" Type="http://schemas.openxmlformats.org/officeDocument/2006/relationships/hyperlink" Target="https://benchling.com/s/seq-vkO4l0EMmYEyYJ8t7ysG?m=slm-H7d5sdNCodFtyypVZCKR" TargetMode="External"/><Relationship Id="rId17" Type="http://schemas.openxmlformats.org/officeDocument/2006/relationships/hyperlink" Target="https://benchling.com/s/seq-v3TIRhaHlGQ8bTTx0NKR?m=slm-P8wwNIcuMMh6dO950zth" TargetMode="External"/><Relationship Id="rId25" Type="http://schemas.openxmlformats.org/officeDocument/2006/relationships/hyperlink" Target="https://benchling.com/s/seq-v86H3m3GtizMP2YTPt4c?m=slm-21nxKgU5d5oA2E6NTAxp" TargetMode="External"/><Relationship Id="rId33" Type="http://schemas.openxmlformats.org/officeDocument/2006/relationships/hyperlink" Target="https://benchling.com/s/seq-Kv1NcEDovbONHJ9UTNBe?m=slm-pPU5gwiu6xm0aZA3m4uK" TargetMode="External"/><Relationship Id="rId38" Type="http://schemas.openxmlformats.org/officeDocument/2006/relationships/hyperlink" Target="https://benchling.com/s/seq-mLbPo1aU7bnkNB1OpoxT?m=slm-TZqzMDmfvfwnI7C9SkuE" TargetMode="External"/><Relationship Id="rId46" Type="http://schemas.openxmlformats.org/officeDocument/2006/relationships/hyperlink" Target="https://benchling.com/s/seq-fjMzEVX2IJgwc4vQIX4a?m=slm-wL6Ze8kzO6HxhzHXPsuG" TargetMode="External"/><Relationship Id="rId20" Type="http://schemas.openxmlformats.org/officeDocument/2006/relationships/hyperlink" Target="https://benchling.com/s/seq-gJSdrc3khIEO80QNIBaq?m=slm-M7QI4d4UzQkoGMWwJgHJ" TargetMode="External"/><Relationship Id="rId41" Type="http://schemas.openxmlformats.org/officeDocument/2006/relationships/hyperlink" Target="https://benchling.com/s/seq-4aMeAIEV26rY8HuCjjyz?m=slm-htHmKRQOuJvJWyKu8LMq" TargetMode="External"/><Relationship Id="rId54" Type="http://schemas.openxmlformats.org/officeDocument/2006/relationships/hyperlink" Target="https://benchling.com/s/seq-UAtMbI2Bv0caxyUkYgZP?m=slm-f5PtsmP6e6elr7HIjYOm" TargetMode="External"/><Relationship Id="rId1" Type="http://schemas.openxmlformats.org/officeDocument/2006/relationships/hyperlink" Target="https://benchling.com/s/seq-U3rbd9AzzncflxwpHcQn?m=slm-hQMrBEElEUo4N8eMyOcW" TargetMode="External"/><Relationship Id="rId6" Type="http://schemas.openxmlformats.org/officeDocument/2006/relationships/hyperlink" Target="https://benchling.com/s/seq-Bw59WnGliECP8WfaWp98?m=slm-ml6E93rHJE4loQTYB0z7" TargetMode="External"/><Relationship Id="rId15" Type="http://schemas.openxmlformats.org/officeDocument/2006/relationships/hyperlink" Target="https://benchling.com/s/seq-665wewgEX9ygVriMI9Ff?m=slm-4TE6HyxJv8d6VqKQe37m" TargetMode="External"/><Relationship Id="rId23" Type="http://schemas.openxmlformats.org/officeDocument/2006/relationships/hyperlink" Target="https://benchling.com/s/seq-0DFIqDWIzuLeGP8Ode7p?m=slm-pY5PJpIjo9dTJ8lYBeZK" TargetMode="External"/><Relationship Id="rId28" Type="http://schemas.openxmlformats.org/officeDocument/2006/relationships/hyperlink" Target="https://benchling.com/s/seq-K1gKu7mphxNtFUUozMjl?m=slm-7cDREmJiR8iLiGaUhgKt" TargetMode="External"/><Relationship Id="rId36" Type="http://schemas.openxmlformats.org/officeDocument/2006/relationships/hyperlink" Target="https://benchling.com/s/seq-bqmlm7fdBxf2iB6CtnbN?m=slm-egwP6qI8YuqGvMlbsTSC" TargetMode="External"/><Relationship Id="rId49" Type="http://schemas.openxmlformats.org/officeDocument/2006/relationships/hyperlink" Target="https://benchling.com/s/seq-G4aWwQbl6jZEtlg3hz0Q?m=slm-hJY0evB7Y6sIl2xhHLD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57"/>
  <sheetViews>
    <sheetView tabSelected="1" workbookViewId="0"/>
  </sheetViews>
  <sheetFormatPr baseColWidth="10" defaultColWidth="12.6640625" defaultRowHeight="15.75" customHeight="1" x14ac:dyDescent="0.15"/>
  <cols>
    <col min="1" max="1" width="22.83203125" customWidth="1"/>
    <col min="3" max="3" width="72" customWidth="1"/>
    <col min="4" max="4" width="32.5" customWidth="1"/>
    <col min="6" max="6" width="74.83203125" customWidth="1"/>
  </cols>
  <sheetData>
    <row r="1" spans="1:26" ht="15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15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4" t="s">
        <v>11</v>
      </c>
    </row>
    <row r="3" spans="1:26" ht="15.75" customHeight="1" x14ac:dyDescent="0.15">
      <c r="A3" s="5" t="s">
        <v>12</v>
      </c>
      <c r="B3" s="5" t="s">
        <v>13</v>
      </c>
      <c r="C3" s="5" t="s">
        <v>14</v>
      </c>
      <c r="D3" s="5" t="s">
        <v>15</v>
      </c>
      <c r="E3" s="5" t="s">
        <v>10</v>
      </c>
      <c r="F3" s="6" t="s">
        <v>16</v>
      </c>
    </row>
    <row r="4" spans="1:26" ht="15.75" customHeight="1" x14ac:dyDescent="0.15">
      <c r="A4" s="3" t="s">
        <v>17</v>
      </c>
      <c r="B4" s="3" t="s">
        <v>18</v>
      </c>
      <c r="C4" s="3" t="s">
        <v>19</v>
      </c>
      <c r="D4" s="3" t="s">
        <v>20</v>
      </c>
      <c r="E4" s="3" t="s">
        <v>10</v>
      </c>
      <c r="F4" s="4" t="s">
        <v>21</v>
      </c>
    </row>
    <row r="5" spans="1:26" ht="15.75" customHeight="1" x14ac:dyDescent="0.15">
      <c r="A5" s="5" t="s">
        <v>22</v>
      </c>
      <c r="B5" s="5" t="s">
        <v>23</v>
      </c>
      <c r="C5" s="7" t="s">
        <v>24</v>
      </c>
      <c r="D5" s="5" t="s">
        <v>15</v>
      </c>
      <c r="E5" s="5" t="s">
        <v>10</v>
      </c>
      <c r="F5" s="6" t="s">
        <v>25</v>
      </c>
    </row>
    <row r="6" spans="1:26" ht="15.75" customHeight="1" x14ac:dyDescent="0.15">
      <c r="A6" s="3" t="s">
        <v>26</v>
      </c>
      <c r="B6" s="8" t="s">
        <v>27</v>
      </c>
      <c r="C6" s="8" t="s">
        <v>28</v>
      </c>
      <c r="D6" s="3" t="s">
        <v>15</v>
      </c>
      <c r="E6" s="3" t="s">
        <v>10</v>
      </c>
      <c r="F6" s="9" t="s">
        <v>29</v>
      </c>
    </row>
    <row r="7" spans="1:26" ht="15.75" customHeight="1" x14ac:dyDescent="0.15">
      <c r="A7" s="5" t="s">
        <v>30</v>
      </c>
      <c r="B7" s="7" t="s">
        <v>31</v>
      </c>
      <c r="C7" s="7" t="s">
        <v>32</v>
      </c>
      <c r="D7" s="5" t="s">
        <v>15</v>
      </c>
      <c r="E7" s="5" t="s">
        <v>10</v>
      </c>
      <c r="F7" s="6" t="s">
        <v>33</v>
      </c>
    </row>
    <row r="8" spans="1:26" ht="15.75" customHeight="1" x14ac:dyDescent="0.15">
      <c r="A8" s="3" t="s">
        <v>34</v>
      </c>
      <c r="B8" s="8" t="s">
        <v>35</v>
      </c>
      <c r="C8" s="8" t="s">
        <v>36</v>
      </c>
      <c r="D8" s="3" t="s">
        <v>15</v>
      </c>
      <c r="E8" s="3" t="s">
        <v>10</v>
      </c>
      <c r="F8" s="9" t="s">
        <v>37</v>
      </c>
    </row>
    <row r="9" spans="1:26" ht="15.75" customHeight="1" x14ac:dyDescent="0.15">
      <c r="A9" s="5" t="s">
        <v>38</v>
      </c>
      <c r="B9" s="7" t="s">
        <v>39</v>
      </c>
      <c r="C9" s="7" t="s">
        <v>40</v>
      </c>
      <c r="D9" s="5" t="s">
        <v>15</v>
      </c>
      <c r="E9" s="5" t="s">
        <v>10</v>
      </c>
      <c r="F9" s="6" t="s">
        <v>41</v>
      </c>
    </row>
    <row r="10" spans="1:26" ht="15.75" customHeight="1" x14ac:dyDescent="0.15">
      <c r="A10" s="3" t="s">
        <v>42</v>
      </c>
      <c r="B10" s="8" t="s">
        <v>43</v>
      </c>
      <c r="C10" s="8" t="s">
        <v>44</v>
      </c>
      <c r="D10" s="3" t="s">
        <v>15</v>
      </c>
      <c r="E10" s="3" t="s">
        <v>10</v>
      </c>
      <c r="F10" s="9" t="s">
        <v>45</v>
      </c>
    </row>
    <row r="11" spans="1:26" ht="15.75" customHeight="1" x14ac:dyDescent="0.15">
      <c r="A11" s="5" t="s">
        <v>46</v>
      </c>
      <c r="B11" s="7" t="s">
        <v>47</v>
      </c>
      <c r="C11" s="7" t="s">
        <v>48</v>
      </c>
      <c r="D11" s="5" t="s">
        <v>15</v>
      </c>
      <c r="E11" s="5" t="s">
        <v>10</v>
      </c>
      <c r="F11" s="6" t="s">
        <v>49</v>
      </c>
    </row>
    <row r="12" spans="1:26" ht="15.75" customHeight="1" x14ac:dyDescent="0.15">
      <c r="A12" s="3" t="s">
        <v>50</v>
      </c>
      <c r="B12" s="3" t="s">
        <v>51</v>
      </c>
      <c r="C12" s="8" t="s">
        <v>52</v>
      </c>
      <c r="D12" s="3" t="s">
        <v>15</v>
      </c>
      <c r="E12" s="3" t="s">
        <v>10</v>
      </c>
      <c r="F12" s="9" t="s">
        <v>53</v>
      </c>
    </row>
    <row r="13" spans="1:26" ht="15.75" customHeight="1" x14ac:dyDescent="0.15">
      <c r="A13" s="5" t="s">
        <v>54</v>
      </c>
      <c r="B13" s="5" t="s">
        <v>55</v>
      </c>
      <c r="C13" s="7" t="s">
        <v>56</v>
      </c>
      <c r="D13" s="5" t="s">
        <v>15</v>
      </c>
      <c r="E13" s="5" t="s">
        <v>10</v>
      </c>
      <c r="F13" s="6" t="s">
        <v>57</v>
      </c>
    </row>
    <row r="14" spans="1:26" ht="15.75" customHeight="1" x14ac:dyDescent="0.15">
      <c r="A14" s="3" t="s">
        <v>58</v>
      </c>
      <c r="B14" s="3" t="s">
        <v>59</v>
      </c>
      <c r="C14" s="8" t="s">
        <v>60</v>
      </c>
      <c r="D14" s="3" t="s">
        <v>15</v>
      </c>
      <c r="E14" s="3" t="s">
        <v>10</v>
      </c>
      <c r="F14" s="9" t="s">
        <v>61</v>
      </c>
    </row>
    <row r="15" spans="1:26" ht="15.75" customHeight="1" x14ac:dyDescent="0.15">
      <c r="A15" s="5" t="s">
        <v>62</v>
      </c>
      <c r="B15" s="5" t="s">
        <v>63</v>
      </c>
      <c r="C15" s="7" t="s">
        <v>64</v>
      </c>
      <c r="D15" s="5" t="s">
        <v>15</v>
      </c>
      <c r="E15" s="5" t="s">
        <v>10</v>
      </c>
      <c r="F15" s="6" t="s">
        <v>65</v>
      </c>
    </row>
    <row r="16" spans="1:26" ht="15.75" customHeight="1" x14ac:dyDescent="0.15">
      <c r="A16" s="3" t="s">
        <v>66</v>
      </c>
      <c r="B16" s="8" t="s">
        <v>67</v>
      </c>
      <c r="C16" s="8" t="s">
        <v>68</v>
      </c>
      <c r="D16" s="3" t="s">
        <v>15</v>
      </c>
      <c r="E16" s="3" t="s">
        <v>10</v>
      </c>
      <c r="F16" s="9" t="s">
        <v>69</v>
      </c>
    </row>
    <row r="17" spans="1:6" ht="15.75" customHeight="1" x14ac:dyDescent="0.15">
      <c r="A17" s="5" t="s">
        <v>70</v>
      </c>
      <c r="B17" s="5" t="s">
        <v>71</v>
      </c>
      <c r="C17" s="7" t="s">
        <v>72</v>
      </c>
      <c r="D17" s="5" t="s">
        <v>15</v>
      </c>
      <c r="E17" s="5" t="s">
        <v>10</v>
      </c>
      <c r="F17" s="6" t="s">
        <v>73</v>
      </c>
    </row>
    <row r="18" spans="1:6" ht="15.75" customHeight="1" x14ac:dyDescent="0.15">
      <c r="A18" s="3" t="s">
        <v>74</v>
      </c>
      <c r="B18" s="8" t="s">
        <v>75</v>
      </c>
      <c r="C18" s="8" t="s">
        <v>76</v>
      </c>
      <c r="D18" s="3" t="s">
        <v>15</v>
      </c>
      <c r="E18" s="3" t="s">
        <v>10</v>
      </c>
      <c r="F18" s="9" t="s">
        <v>77</v>
      </c>
    </row>
    <row r="19" spans="1:6" ht="15.75" customHeight="1" x14ac:dyDescent="0.15">
      <c r="A19" s="5" t="s">
        <v>78</v>
      </c>
      <c r="B19" s="7" t="s">
        <v>79</v>
      </c>
      <c r="C19" s="7" t="s">
        <v>80</v>
      </c>
      <c r="D19" s="5" t="s">
        <v>15</v>
      </c>
      <c r="E19" s="5" t="s">
        <v>10</v>
      </c>
      <c r="F19" s="6" t="s">
        <v>81</v>
      </c>
    </row>
    <row r="20" spans="1:6" ht="15.75" customHeight="1" x14ac:dyDescent="0.15">
      <c r="A20" s="3" t="s">
        <v>82</v>
      </c>
      <c r="B20" s="3" t="s">
        <v>83</v>
      </c>
      <c r="C20" s="8" t="s">
        <v>84</v>
      </c>
      <c r="D20" s="3" t="s">
        <v>15</v>
      </c>
      <c r="E20" s="3" t="s">
        <v>10</v>
      </c>
      <c r="F20" s="9" t="s">
        <v>85</v>
      </c>
    </row>
    <row r="21" spans="1:6" ht="15.75" customHeight="1" x14ac:dyDescent="0.15">
      <c r="A21" s="5" t="s">
        <v>86</v>
      </c>
      <c r="B21" s="7" t="s">
        <v>87</v>
      </c>
      <c r="C21" s="7" t="s">
        <v>88</v>
      </c>
      <c r="D21" s="5" t="s">
        <v>15</v>
      </c>
      <c r="E21" s="5" t="s">
        <v>10</v>
      </c>
      <c r="F21" s="6" t="s">
        <v>89</v>
      </c>
    </row>
    <row r="22" spans="1:6" ht="15.75" customHeight="1" x14ac:dyDescent="0.15">
      <c r="A22" s="3" t="s">
        <v>90</v>
      </c>
      <c r="B22" s="8" t="s">
        <v>91</v>
      </c>
      <c r="C22" s="8" t="s">
        <v>92</v>
      </c>
      <c r="D22" s="3" t="s">
        <v>15</v>
      </c>
      <c r="E22" s="3" t="s">
        <v>10</v>
      </c>
      <c r="F22" s="9" t="s">
        <v>93</v>
      </c>
    </row>
    <row r="23" spans="1:6" ht="15.75" customHeight="1" x14ac:dyDescent="0.15">
      <c r="A23" s="5" t="s">
        <v>94</v>
      </c>
      <c r="B23" s="5" t="s">
        <v>95</v>
      </c>
      <c r="C23" s="7" t="s">
        <v>96</v>
      </c>
      <c r="D23" s="5" t="s">
        <v>15</v>
      </c>
      <c r="E23" s="5" t="s">
        <v>10</v>
      </c>
      <c r="F23" s="6" t="s">
        <v>97</v>
      </c>
    </row>
    <row r="24" spans="1:6" ht="15.75" customHeight="1" x14ac:dyDescent="0.15">
      <c r="A24" s="3" t="s">
        <v>98</v>
      </c>
      <c r="B24" s="8" t="s">
        <v>99</v>
      </c>
      <c r="C24" s="8" t="s">
        <v>100</v>
      </c>
      <c r="D24" s="3" t="s">
        <v>15</v>
      </c>
      <c r="E24" s="3" t="s">
        <v>10</v>
      </c>
      <c r="F24" s="9" t="s">
        <v>101</v>
      </c>
    </row>
    <row r="25" spans="1:6" ht="15.75" customHeight="1" x14ac:dyDescent="0.15">
      <c r="A25" s="5" t="s">
        <v>102</v>
      </c>
      <c r="B25" s="7" t="s">
        <v>103</v>
      </c>
      <c r="C25" s="7" t="s">
        <v>104</v>
      </c>
      <c r="D25" s="5" t="s">
        <v>15</v>
      </c>
      <c r="E25" s="5" t="s">
        <v>10</v>
      </c>
      <c r="F25" s="6" t="s">
        <v>105</v>
      </c>
    </row>
    <row r="26" spans="1:6" ht="15.75" customHeight="1" x14ac:dyDescent="0.15">
      <c r="A26" s="3" t="s">
        <v>106</v>
      </c>
      <c r="B26" s="8" t="s">
        <v>107</v>
      </c>
      <c r="C26" s="8" t="s">
        <v>108</v>
      </c>
      <c r="D26" s="3" t="s">
        <v>15</v>
      </c>
      <c r="E26" s="3" t="s">
        <v>10</v>
      </c>
      <c r="F26" s="9" t="s">
        <v>109</v>
      </c>
    </row>
    <row r="27" spans="1:6" ht="15.75" customHeight="1" x14ac:dyDescent="0.15">
      <c r="A27" s="5" t="s">
        <v>110</v>
      </c>
      <c r="B27" s="5" t="s">
        <v>111</v>
      </c>
      <c r="C27" s="7" t="s">
        <v>112</v>
      </c>
      <c r="D27" s="5" t="s">
        <v>15</v>
      </c>
      <c r="E27" s="5" t="s">
        <v>10</v>
      </c>
      <c r="F27" s="6" t="s">
        <v>113</v>
      </c>
    </row>
    <row r="28" spans="1:6" ht="15.75" customHeight="1" x14ac:dyDescent="0.15">
      <c r="A28" s="3" t="s">
        <v>114</v>
      </c>
      <c r="B28" s="3" t="s">
        <v>115</v>
      </c>
      <c r="C28" s="8" t="s">
        <v>116</v>
      </c>
      <c r="D28" s="3" t="s">
        <v>15</v>
      </c>
      <c r="E28" s="3" t="s">
        <v>10</v>
      </c>
      <c r="F28" s="9" t="s">
        <v>117</v>
      </c>
    </row>
    <row r="29" spans="1:6" ht="15.75" customHeight="1" x14ac:dyDescent="0.15">
      <c r="A29" s="5" t="s">
        <v>118</v>
      </c>
      <c r="B29" s="5" t="s">
        <v>119</v>
      </c>
      <c r="C29" s="7" t="s">
        <v>120</v>
      </c>
      <c r="D29" s="5" t="s">
        <v>121</v>
      </c>
      <c r="E29" s="10">
        <v>178766</v>
      </c>
      <c r="F29" s="11" t="s">
        <v>122</v>
      </c>
    </row>
    <row r="30" spans="1:6" ht="15.75" customHeight="1" x14ac:dyDescent="0.15">
      <c r="A30" s="3" t="s">
        <v>123</v>
      </c>
      <c r="B30" s="3" t="s">
        <v>124</v>
      </c>
      <c r="C30" s="3" t="s">
        <v>125</v>
      </c>
      <c r="D30" s="3" t="s">
        <v>15</v>
      </c>
      <c r="E30" s="3" t="s">
        <v>10</v>
      </c>
      <c r="F30" s="9" t="s">
        <v>126</v>
      </c>
    </row>
    <row r="31" spans="1:6" ht="15.75" customHeight="1" x14ac:dyDescent="0.15">
      <c r="A31" s="5" t="s">
        <v>127</v>
      </c>
      <c r="B31" s="5" t="s">
        <v>128</v>
      </c>
      <c r="C31" s="7" t="s">
        <v>129</v>
      </c>
      <c r="D31" s="5" t="s">
        <v>121</v>
      </c>
      <c r="E31" s="5" t="s">
        <v>10</v>
      </c>
      <c r="F31" s="12" t="s">
        <v>130</v>
      </c>
    </row>
    <row r="32" spans="1:6" ht="15.75" customHeight="1" x14ac:dyDescent="0.15">
      <c r="A32" s="3" t="s">
        <v>131</v>
      </c>
      <c r="B32" s="3" t="s">
        <v>132</v>
      </c>
      <c r="C32" s="8" t="s">
        <v>133</v>
      </c>
      <c r="D32" s="3" t="s">
        <v>121</v>
      </c>
      <c r="E32" s="3" t="s">
        <v>10</v>
      </c>
      <c r="F32" s="4" t="s">
        <v>134</v>
      </c>
    </row>
    <row r="33" spans="1:6" ht="15.75" customHeight="1" x14ac:dyDescent="0.15">
      <c r="A33" s="5" t="s">
        <v>135</v>
      </c>
      <c r="B33" s="5" t="s">
        <v>136</v>
      </c>
      <c r="C33" s="7" t="s">
        <v>137</v>
      </c>
      <c r="D33" s="5" t="s">
        <v>121</v>
      </c>
      <c r="E33" s="5" t="s">
        <v>10</v>
      </c>
      <c r="F33" s="12" t="s">
        <v>138</v>
      </c>
    </row>
    <row r="34" spans="1:6" ht="15.75" customHeight="1" x14ac:dyDescent="0.15">
      <c r="A34" s="3" t="s">
        <v>139</v>
      </c>
      <c r="B34" s="3" t="s">
        <v>140</v>
      </c>
      <c r="C34" s="3" t="s">
        <v>141</v>
      </c>
      <c r="D34" s="3" t="s">
        <v>15</v>
      </c>
      <c r="E34" s="3" t="s">
        <v>10</v>
      </c>
      <c r="F34" s="9" t="s">
        <v>142</v>
      </c>
    </row>
    <row r="35" spans="1:6" ht="15.75" customHeight="1" x14ac:dyDescent="0.15">
      <c r="A35" s="5" t="s">
        <v>143</v>
      </c>
      <c r="B35" s="5" t="s">
        <v>144</v>
      </c>
      <c r="C35" s="5" t="s">
        <v>145</v>
      </c>
      <c r="D35" s="5" t="s">
        <v>15</v>
      </c>
      <c r="E35" s="5" t="s">
        <v>10</v>
      </c>
      <c r="F35" s="6" t="s">
        <v>146</v>
      </c>
    </row>
    <row r="36" spans="1:6" ht="15.75" customHeight="1" x14ac:dyDescent="0.15">
      <c r="A36" s="3" t="s">
        <v>147</v>
      </c>
      <c r="B36" s="3" t="s">
        <v>148</v>
      </c>
      <c r="C36" s="3" t="s">
        <v>149</v>
      </c>
      <c r="D36" s="3" t="s">
        <v>15</v>
      </c>
      <c r="E36" s="3" t="s">
        <v>10</v>
      </c>
      <c r="F36" s="9" t="s">
        <v>150</v>
      </c>
    </row>
    <row r="37" spans="1:6" ht="15.75" customHeight="1" x14ac:dyDescent="0.15">
      <c r="A37" s="5" t="s">
        <v>151</v>
      </c>
      <c r="B37" s="5" t="s">
        <v>152</v>
      </c>
      <c r="C37" s="5" t="s">
        <v>153</v>
      </c>
      <c r="D37" s="5" t="s">
        <v>15</v>
      </c>
      <c r="E37" s="5" t="s">
        <v>10</v>
      </c>
      <c r="F37" s="6" t="s">
        <v>154</v>
      </c>
    </row>
    <row r="38" spans="1:6" ht="15.75" customHeight="1" x14ac:dyDescent="0.15">
      <c r="A38" s="3" t="s">
        <v>155</v>
      </c>
      <c r="B38" s="3" t="s">
        <v>156</v>
      </c>
      <c r="C38" s="3" t="s">
        <v>157</v>
      </c>
      <c r="D38" s="3" t="s">
        <v>15</v>
      </c>
      <c r="E38" s="3" t="s">
        <v>10</v>
      </c>
      <c r="F38" s="9" t="s">
        <v>158</v>
      </c>
    </row>
    <row r="39" spans="1:6" ht="15.75" customHeight="1" x14ac:dyDescent="0.15">
      <c r="A39" s="5" t="s">
        <v>159</v>
      </c>
      <c r="B39" s="5" t="s">
        <v>160</v>
      </c>
      <c r="C39" s="5" t="s">
        <v>161</v>
      </c>
      <c r="D39" s="5" t="s">
        <v>15</v>
      </c>
      <c r="E39" s="5" t="s">
        <v>10</v>
      </c>
      <c r="F39" s="6" t="s">
        <v>162</v>
      </c>
    </row>
    <row r="40" spans="1:6" ht="15.75" customHeight="1" x14ac:dyDescent="0.15">
      <c r="A40" s="3" t="s">
        <v>163</v>
      </c>
      <c r="B40" s="3" t="s">
        <v>164</v>
      </c>
      <c r="C40" s="8" t="s">
        <v>165</v>
      </c>
      <c r="D40" s="3" t="s">
        <v>121</v>
      </c>
      <c r="E40" s="3" t="s">
        <v>10</v>
      </c>
      <c r="F40" s="13" t="s">
        <v>166</v>
      </c>
    </row>
    <row r="41" spans="1:6" ht="15.75" customHeight="1" x14ac:dyDescent="0.15">
      <c r="A41" s="5" t="s">
        <v>167</v>
      </c>
      <c r="B41" s="5" t="s">
        <v>168</v>
      </c>
      <c r="C41" s="7" t="s">
        <v>169</v>
      </c>
      <c r="D41" s="5" t="s">
        <v>121</v>
      </c>
      <c r="E41" s="5" t="s">
        <v>10</v>
      </c>
      <c r="F41" s="11" t="s">
        <v>170</v>
      </c>
    </row>
    <row r="42" spans="1:6" ht="15.75" customHeight="1" x14ac:dyDescent="0.15">
      <c r="A42" s="3" t="s">
        <v>171</v>
      </c>
      <c r="B42" s="3" t="s">
        <v>172</v>
      </c>
      <c r="C42" s="8" t="s">
        <v>173</v>
      </c>
      <c r="D42" s="3" t="s">
        <v>121</v>
      </c>
      <c r="E42" s="3" t="s">
        <v>10</v>
      </c>
      <c r="F42" s="13" t="s">
        <v>174</v>
      </c>
    </row>
    <row r="43" spans="1:6" ht="15.75" customHeight="1" x14ac:dyDescent="0.15">
      <c r="A43" s="5" t="s">
        <v>175</v>
      </c>
      <c r="B43" s="5" t="s">
        <v>176</v>
      </c>
      <c r="C43" s="7" t="s">
        <v>177</v>
      </c>
      <c r="D43" s="5" t="s">
        <v>121</v>
      </c>
      <c r="E43" s="10">
        <v>178769</v>
      </c>
      <c r="F43" s="11" t="s">
        <v>178</v>
      </c>
    </row>
    <row r="44" spans="1:6" ht="15.75" customHeight="1" x14ac:dyDescent="0.15">
      <c r="A44" s="3" t="s">
        <v>179</v>
      </c>
      <c r="B44" s="3" t="s">
        <v>180</v>
      </c>
      <c r="C44" s="3" t="s">
        <v>181</v>
      </c>
      <c r="D44" s="3" t="s">
        <v>15</v>
      </c>
      <c r="E44" s="3" t="s">
        <v>10</v>
      </c>
      <c r="F44" s="9" t="s">
        <v>182</v>
      </c>
    </row>
    <row r="45" spans="1:6" ht="15.75" customHeight="1" x14ac:dyDescent="0.15">
      <c r="A45" s="5" t="s">
        <v>183</v>
      </c>
      <c r="B45" s="5" t="s">
        <v>184</v>
      </c>
      <c r="C45" s="7" t="s">
        <v>185</v>
      </c>
      <c r="D45" s="5" t="s">
        <v>121</v>
      </c>
      <c r="E45" s="5" t="s">
        <v>10</v>
      </c>
      <c r="F45" s="12" t="s">
        <v>186</v>
      </c>
    </row>
    <row r="46" spans="1:6" ht="15.75" customHeight="1" x14ac:dyDescent="0.15">
      <c r="A46" s="3" t="s">
        <v>187</v>
      </c>
      <c r="B46" s="3" t="s">
        <v>188</v>
      </c>
      <c r="C46" s="8" t="s">
        <v>189</v>
      </c>
      <c r="D46" s="3" t="s">
        <v>121</v>
      </c>
      <c r="E46" s="3" t="s">
        <v>10</v>
      </c>
      <c r="F46" s="4" t="s">
        <v>190</v>
      </c>
    </row>
    <row r="47" spans="1:6" ht="15.75" customHeight="1" x14ac:dyDescent="0.15">
      <c r="A47" s="5" t="s">
        <v>191</v>
      </c>
      <c r="B47" s="5" t="s">
        <v>192</v>
      </c>
      <c r="C47" s="7" t="s">
        <v>193</v>
      </c>
      <c r="D47" s="5" t="s">
        <v>121</v>
      </c>
      <c r="E47" s="5" t="s">
        <v>10</v>
      </c>
      <c r="F47" s="12" t="s">
        <v>194</v>
      </c>
    </row>
    <row r="48" spans="1:6" ht="15.75" customHeight="1" x14ac:dyDescent="0.15">
      <c r="A48" s="3" t="s">
        <v>195</v>
      </c>
      <c r="B48" s="3" t="s">
        <v>196</v>
      </c>
      <c r="C48" s="8" t="s">
        <v>197</v>
      </c>
      <c r="D48" s="3" t="s">
        <v>121</v>
      </c>
      <c r="E48" s="3" t="s">
        <v>10</v>
      </c>
      <c r="F48" s="13" t="s">
        <v>198</v>
      </c>
    </row>
    <row r="49" spans="1:6" ht="15.75" customHeight="1" x14ac:dyDescent="0.15">
      <c r="A49" s="5" t="s">
        <v>199</v>
      </c>
      <c r="B49" s="5" t="s">
        <v>200</v>
      </c>
      <c r="C49" s="5" t="s">
        <v>201</v>
      </c>
      <c r="D49" s="5" t="s">
        <v>15</v>
      </c>
      <c r="E49" s="5" t="s">
        <v>10</v>
      </c>
      <c r="F49" s="6" t="s">
        <v>202</v>
      </c>
    </row>
    <row r="50" spans="1:6" ht="15.75" customHeight="1" x14ac:dyDescent="0.15">
      <c r="A50" s="3" t="s">
        <v>203</v>
      </c>
      <c r="B50" s="3" t="s">
        <v>204</v>
      </c>
      <c r="C50" s="3" t="s">
        <v>205</v>
      </c>
      <c r="D50" s="3" t="s">
        <v>15</v>
      </c>
      <c r="E50" s="3" t="s">
        <v>10</v>
      </c>
      <c r="F50" s="9" t="s">
        <v>206</v>
      </c>
    </row>
    <row r="51" spans="1:6" ht="15.75" customHeight="1" x14ac:dyDescent="0.15">
      <c r="A51" s="5" t="s">
        <v>207</v>
      </c>
      <c r="B51" s="5" t="s">
        <v>208</v>
      </c>
      <c r="C51" s="5" t="s">
        <v>209</v>
      </c>
      <c r="D51" s="5" t="s">
        <v>15</v>
      </c>
      <c r="E51" s="5" t="s">
        <v>10</v>
      </c>
      <c r="F51" s="6" t="s">
        <v>210</v>
      </c>
    </row>
    <row r="52" spans="1:6" ht="15.75" customHeight="1" x14ac:dyDescent="0.15">
      <c r="A52" s="3" t="s">
        <v>211</v>
      </c>
      <c r="B52" s="3" t="s">
        <v>212</v>
      </c>
      <c r="C52" s="3" t="s">
        <v>213</v>
      </c>
      <c r="D52" s="3" t="s">
        <v>15</v>
      </c>
      <c r="E52" s="3" t="s">
        <v>10</v>
      </c>
      <c r="F52" s="9" t="s">
        <v>214</v>
      </c>
    </row>
    <row r="53" spans="1:6" ht="14" x14ac:dyDescent="0.15">
      <c r="A53" s="5" t="s">
        <v>215</v>
      </c>
      <c r="B53" s="5" t="s">
        <v>216</v>
      </c>
      <c r="C53" s="5" t="s">
        <v>217</v>
      </c>
      <c r="D53" s="5" t="s">
        <v>15</v>
      </c>
      <c r="E53" s="5" t="s">
        <v>10</v>
      </c>
      <c r="F53" s="6" t="s">
        <v>218</v>
      </c>
    </row>
    <row r="54" spans="1:6" ht="14" x14ac:dyDescent="0.15">
      <c r="A54" s="3" t="s">
        <v>219</v>
      </c>
      <c r="B54" s="3" t="s">
        <v>220</v>
      </c>
      <c r="C54" s="8" t="s">
        <v>221</v>
      </c>
      <c r="D54" s="3" t="s">
        <v>121</v>
      </c>
      <c r="E54" s="3" t="s">
        <v>10</v>
      </c>
      <c r="F54" s="13" t="s">
        <v>222</v>
      </c>
    </row>
    <row r="55" spans="1:6" ht="14" x14ac:dyDescent="0.15">
      <c r="A55" s="5" t="s">
        <v>223</v>
      </c>
      <c r="B55" s="5" t="s">
        <v>224</v>
      </c>
      <c r="C55" s="7" t="s">
        <v>225</v>
      </c>
      <c r="D55" s="5" t="s">
        <v>121</v>
      </c>
      <c r="E55" s="5" t="s">
        <v>10</v>
      </c>
      <c r="F55" s="11" t="s">
        <v>226</v>
      </c>
    </row>
    <row r="56" spans="1:6" ht="14" x14ac:dyDescent="0.15">
      <c r="A56" s="3" t="s">
        <v>227</v>
      </c>
      <c r="B56" s="3" t="s">
        <v>228</v>
      </c>
      <c r="C56" s="8" t="s">
        <v>229</v>
      </c>
      <c r="D56" s="3" t="s">
        <v>121</v>
      </c>
      <c r="E56" s="3" t="s">
        <v>10</v>
      </c>
      <c r="F56" s="13" t="s">
        <v>230</v>
      </c>
    </row>
    <row r="57" spans="1:6" ht="14" x14ac:dyDescent="0.15">
      <c r="A57" s="5" t="s">
        <v>231</v>
      </c>
      <c r="B57" s="5" t="s">
        <v>232</v>
      </c>
      <c r="C57" s="5" t="s">
        <v>233</v>
      </c>
      <c r="D57" s="5" t="s">
        <v>15</v>
      </c>
      <c r="E57" s="5" t="s">
        <v>10</v>
      </c>
      <c r="F57" s="6" t="s">
        <v>234</v>
      </c>
    </row>
  </sheetData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0" r:id="rId9" xr:uid="{00000000-0004-0000-0000-000008000000}"/>
    <hyperlink ref="F11" r:id="rId10" xr:uid="{00000000-0004-0000-0000-000009000000}"/>
    <hyperlink ref="F12" r:id="rId11" xr:uid="{00000000-0004-0000-0000-00000A000000}"/>
    <hyperlink ref="F13" r:id="rId12" xr:uid="{00000000-0004-0000-0000-00000B000000}"/>
    <hyperlink ref="F14" r:id="rId13" xr:uid="{00000000-0004-0000-0000-00000C000000}"/>
    <hyperlink ref="F15" r:id="rId14" xr:uid="{00000000-0004-0000-0000-00000D000000}"/>
    <hyperlink ref="F16" r:id="rId15" xr:uid="{00000000-0004-0000-0000-00000E000000}"/>
    <hyperlink ref="F17" r:id="rId16" xr:uid="{00000000-0004-0000-0000-00000F000000}"/>
    <hyperlink ref="F18" r:id="rId17" xr:uid="{00000000-0004-0000-0000-000010000000}"/>
    <hyperlink ref="F19" r:id="rId18" xr:uid="{00000000-0004-0000-0000-000011000000}"/>
    <hyperlink ref="F20" r:id="rId19" xr:uid="{00000000-0004-0000-0000-000012000000}"/>
    <hyperlink ref="F21" r:id="rId20" xr:uid="{00000000-0004-0000-0000-000013000000}"/>
    <hyperlink ref="F22" r:id="rId21" xr:uid="{00000000-0004-0000-0000-000014000000}"/>
    <hyperlink ref="F23" r:id="rId22" xr:uid="{00000000-0004-0000-0000-000015000000}"/>
    <hyperlink ref="F24" r:id="rId23" xr:uid="{00000000-0004-0000-0000-000016000000}"/>
    <hyperlink ref="F25" r:id="rId24" xr:uid="{00000000-0004-0000-0000-000017000000}"/>
    <hyperlink ref="F26" r:id="rId25" xr:uid="{00000000-0004-0000-0000-000018000000}"/>
    <hyperlink ref="F27" r:id="rId26" xr:uid="{00000000-0004-0000-0000-000019000000}"/>
    <hyperlink ref="F28" r:id="rId27" xr:uid="{00000000-0004-0000-0000-00001A000000}"/>
    <hyperlink ref="F29" r:id="rId28" xr:uid="{00000000-0004-0000-0000-00001B000000}"/>
    <hyperlink ref="F30" r:id="rId29" xr:uid="{00000000-0004-0000-0000-00001C000000}"/>
    <hyperlink ref="F31" r:id="rId30" xr:uid="{00000000-0004-0000-0000-00001D000000}"/>
    <hyperlink ref="F32" r:id="rId31" xr:uid="{00000000-0004-0000-0000-00001E000000}"/>
    <hyperlink ref="F33" r:id="rId32" xr:uid="{00000000-0004-0000-0000-00001F000000}"/>
    <hyperlink ref="F34" r:id="rId33" xr:uid="{00000000-0004-0000-0000-000020000000}"/>
    <hyperlink ref="F35" r:id="rId34" xr:uid="{00000000-0004-0000-0000-000021000000}"/>
    <hyperlink ref="F36" r:id="rId35" xr:uid="{00000000-0004-0000-0000-000022000000}"/>
    <hyperlink ref="F37" r:id="rId36" xr:uid="{00000000-0004-0000-0000-000023000000}"/>
    <hyperlink ref="F38" r:id="rId37" xr:uid="{00000000-0004-0000-0000-000024000000}"/>
    <hyperlink ref="F39" r:id="rId38" xr:uid="{00000000-0004-0000-0000-000025000000}"/>
    <hyperlink ref="F40" r:id="rId39" xr:uid="{00000000-0004-0000-0000-000026000000}"/>
    <hyperlink ref="F41" r:id="rId40" xr:uid="{00000000-0004-0000-0000-000027000000}"/>
    <hyperlink ref="F42" r:id="rId41" xr:uid="{00000000-0004-0000-0000-000028000000}"/>
    <hyperlink ref="F43" r:id="rId42" xr:uid="{00000000-0004-0000-0000-000029000000}"/>
    <hyperlink ref="F44" r:id="rId43" xr:uid="{00000000-0004-0000-0000-00002A000000}"/>
    <hyperlink ref="F45" r:id="rId44" xr:uid="{00000000-0004-0000-0000-00002B000000}"/>
    <hyperlink ref="F46" r:id="rId45" xr:uid="{00000000-0004-0000-0000-00002C000000}"/>
    <hyperlink ref="F47" r:id="rId46" xr:uid="{00000000-0004-0000-0000-00002D000000}"/>
    <hyperlink ref="F48" r:id="rId47" xr:uid="{00000000-0004-0000-0000-00002E000000}"/>
    <hyperlink ref="F49" r:id="rId48" xr:uid="{00000000-0004-0000-0000-00002F000000}"/>
    <hyperlink ref="F50" r:id="rId49" xr:uid="{00000000-0004-0000-0000-000030000000}"/>
    <hyperlink ref="F51" r:id="rId50" xr:uid="{00000000-0004-0000-0000-000031000000}"/>
    <hyperlink ref="F52" r:id="rId51" xr:uid="{00000000-0004-0000-0000-000032000000}"/>
    <hyperlink ref="F53" r:id="rId52" xr:uid="{00000000-0004-0000-0000-000033000000}"/>
    <hyperlink ref="F54" r:id="rId53" xr:uid="{00000000-0004-0000-0000-000034000000}"/>
    <hyperlink ref="F55" r:id="rId54" xr:uid="{00000000-0004-0000-0000-000035000000}"/>
    <hyperlink ref="F56" r:id="rId55" xr:uid="{00000000-0004-0000-0000-000036000000}"/>
    <hyperlink ref="F57" r:id="rId56" xr:uid="{00000000-0004-0000-0000-00003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35B16-2D91-1140-ABA4-A439FA31FC51}">
  <dimension ref="A1:I29"/>
  <sheetViews>
    <sheetView workbookViewId="0"/>
  </sheetViews>
  <sheetFormatPr baseColWidth="10" defaultRowHeight="13" x14ac:dyDescent="0.15"/>
  <cols>
    <col min="1" max="1" width="16.33203125" bestFit="1" customWidth="1"/>
    <col min="2" max="2" width="14.83203125" customWidth="1"/>
    <col min="3" max="3" width="24" customWidth="1"/>
    <col min="4" max="4" width="12.6640625" bestFit="1" customWidth="1"/>
    <col min="5" max="5" width="7.1640625" bestFit="1" customWidth="1"/>
    <col min="6" max="6" width="23.5" customWidth="1"/>
    <col min="7" max="7" width="15.33203125" customWidth="1"/>
    <col min="8" max="8" width="18.6640625" customWidth="1"/>
    <col min="9" max="9" width="21" bestFit="1" customWidth="1"/>
  </cols>
  <sheetData>
    <row r="1" spans="1:9" ht="43" customHeight="1" thickBot="1" x14ac:dyDescent="0.2">
      <c r="A1" s="14" t="s">
        <v>235</v>
      </c>
      <c r="B1" s="15" t="s">
        <v>236</v>
      </c>
      <c r="C1" s="15" t="s">
        <v>237</v>
      </c>
      <c r="D1" s="15" t="s">
        <v>238</v>
      </c>
      <c r="E1" s="15" t="s">
        <v>239</v>
      </c>
      <c r="F1" s="15" t="s">
        <v>240</v>
      </c>
      <c r="G1" s="15" t="s">
        <v>241</v>
      </c>
      <c r="H1" s="16" t="s">
        <v>242</v>
      </c>
      <c r="I1" s="16" t="s">
        <v>390</v>
      </c>
    </row>
    <row r="2" spans="1:9" x14ac:dyDescent="0.15">
      <c r="A2" s="17" t="s">
        <v>243</v>
      </c>
      <c r="B2" s="17" t="s">
        <v>244</v>
      </c>
      <c r="C2" s="18">
        <v>49.5</v>
      </c>
      <c r="D2" s="17">
        <v>9</v>
      </c>
      <c r="E2" s="17" t="s">
        <v>245</v>
      </c>
      <c r="F2" s="17" t="s">
        <v>246</v>
      </c>
      <c r="G2" s="17" t="s">
        <v>247</v>
      </c>
      <c r="H2" s="18">
        <v>67.114767384007166</v>
      </c>
      <c r="I2" s="25" t="s">
        <v>392</v>
      </c>
    </row>
    <row r="3" spans="1:9" ht="15" x14ac:dyDescent="0.15">
      <c r="A3" s="19" t="s">
        <v>248</v>
      </c>
      <c r="B3" s="19" t="s">
        <v>244</v>
      </c>
      <c r="C3" s="20">
        <v>50710.5</v>
      </c>
      <c r="D3" s="19">
        <v>0</v>
      </c>
      <c r="E3" s="19" t="s">
        <v>249</v>
      </c>
      <c r="F3" s="19" t="s">
        <v>250</v>
      </c>
      <c r="G3" s="19" t="s">
        <v>251</v>
      </c>
      <c r="H3" s="20">
        <v>9.902568238308211</v>
      </c>
      <c r="I3" s="26" t="s">
        <v>393</v>
      </c>
    </row>
    <row r="4" spans="1:9" ht="15" x14ac:dyDescent="0.15">
      <c r="A4" s="33" t="s">
        <v>252</v>
      </c>
      <c r="B4" s="33" t="s">
        <v>244</v>
      </c>
      <c r="C4" s="35">
        <v>3513</v>
      </c>
      <c r="D4" s="33">
        <v>1</v>
      </c>
      <c r="E4" s="33" t="s">
        <v>253</v>
      </c>
      <c r="F4" s="33" t="s">
        <v>254</v>
      </c>
      <c r="G4" s="19" t="s">
        <v>255</v>
      </c>
      <c r="H4" s="20">
        <v>2.8468685995961001</v>
      </c>
      <c r="I4" s="26" t="s">
        <v>393</v>
      </c>
    </row>
    <row r="5" spans="1:9" ht="15" x14ac:dyDescent="0.15">
      <c r="A5" s="34"/>
      <c r="B5" s="34"/>
      <c r="C5" s="36"/>
      <c r="D5" s="34"/>
      <c r="E5" s="34"/>
      <c r="F5" s="34"/>
      <c r="G5" s="19" t="s">
        <v>256</v>
      </c>
      <c r="H5" s="20">
        <v>7.9271380219484353</v>
      </c>
      <c r="I5" s="26" t="s">
        <v>393</v>
      </c>
    </row>
    <row r="6" spans="1:9" ht="15" x14ac:dyDescent="0.15">
      <c r="A6" s="19" t="s">
        <v>257</v>
      </c>
      <c r="B6" s="19" t="s">
        <v>258</v>
      </c>
      <c r="C6" s="20">
        <v>83</v>
      </c>
      <c r="D6" s="19">
        <v>1</v>
      </c>
      <c r="E6" s="19" t="s">
        <v>259</v>
      </c>
      <c r="F6" s="19" t="s">
        <v>260</v>
      </c>
      <c r="G6" s="19" t="s">
        <v>261</v>
      </c>
      <c r="H6" s="20">
        <v>1.5376957022923849</v>
      </c>
      <c r="I6" s="26" t="s">
        <v>393</v>
      </c>
    </row>
    <row r="7" spans="1:9" ht="15" x14ac:dyDescent="0.15">
      <c r="A7" s="19" t="s">
        <v>262</v>
      </c>
      <c r="B7" s="19" t="s">
        <v>244</v>
      </c>
      <c r="C7" s="20">
        <v>744</v>
      </c>
      <c r="D7" s="19">
        <v>0</v>
      </c>
      <c r="E7" s="19" t="s">
        <v>263</v>
      </c>
      <c r="F7" s="19" t="s">
        <v>264</v>
      </c>
      <c r="G7" s="19" t="s">
        <v>265</v>
      </c>
      <c r="H7" s="20">
        <v>2.3627638474267592</v>
      </c>
      <c r="I7" s="26" t="s">
        <v>393</v>
      </c>
    </row>
    <row r="8" spans="1:9" ht="15" x14ac:dyDescent="0.15">
      <c r="A8" s="19" t="s">
        <v>266</v>
      </c>
      <c r="B8" s="19" t="s">
        <v>258</v>
      </c>
      <c r="C8" s="20">
        <v>16679.5</v>
      </c>
      <c r="D8" s="19">
        <v>0</v>
      </c>
      <c r="E8" s="19" t="s">
        <v>267</v>
      </c>
      <c r="F8" s="19" t="s">
        <v>268</v>
      </c>
      <c r="G8" s="19" t="s">
        <v>269</v>
      </c>
      <c r="H8" s="20">
        <v>154.60803072131819</v>
      </c>
      <c r="I8" s="26" t="s">
        <v>393</v>
      </c>
    </row>
    <row r="9" spans="1:9" ht="15" x14ac:dyDescent="0.15">
      <c r="A9" s="19" t="s">
        <v>270</v>
      </c>
      <c r="B9" s="19" t="s">
        <v>244</v>
      </c>
      <c r="C9" s="20">
        <v>109</v>
      </c>
      <c r="D9" s="19">
        <v>1</v>
      </c>
      <c r="E9" s="19" t="s">
        <v>271</v>
      </c>
      <c r="F9" s="19" t="s">
        <v>272</v>
      </c>
      <c r="G9" s="19" t="s">
        <v>273</v>
      </c>
      <c r="H9" s="20">
        <v>9.4082118923213756</v>
      </c>
      <c r="I9" s="26" t="s">
        <v>393</v>
      </c>
    </row>
    <row r="10" spans="1:9" ht="15" x14ac:dyDescent="0.15">
      <c r="A10" s="19" t="s">
        <v>274</v>
      </c>
      <c r="B10" s="19" t="s">
        <v>244</v>
      </c>
      <c r="C10" s="20">
        <v>276</v>
      </c>
      <c r="D10" s="19">
        <v>0</v>
      </c>
      <c r="E10" s="19" t="s">
        <v>263</v>
      </c>
      <c r="F10" s="19" t="s">
        <v>275</v>
      </c>
      <c r="G10" s="19" t="s">
        <v>276</v>
      </c>
      <c r="H10" s="20">
        <v>10.00450984227999</v>
      </c>
      <c r="I10" s="26" t="s">
        <v>393</v>
      </c>
    </row>
    <row r="11" spans="1:9" ht="15" x14ac:dyDescent="0.15">
      <c r="A11" s="19" t="s">
        <v>277</v>
      </c>
      <c r="B11" s="19" t="s">
        <v>244</v>
      </c>
      <c r="C11" s="20">
        <v>112</v>
      </c>
      <c r="D11" s="19">
        <v>0</v>
      </c>
      <c r="E11" s="19" t="s">
        <v>263</v>
      </c>
      <c r="F11" s="19" t="s">
        <v>278</v>
      </c>
      <c r="G11" s="19" t="s">
        <v>279</v>
      </c>
      <c r="H11" s="20">
        <v>6.4127190899003512</v>
      </c>
      <c r="I11" s="26" t="s">
        <v>393</v>
      </c>
    </row>
    <row r="12" spans="1:9" ht="15" x14ac:dyDescent="0.15">
      <c r="A12" s="19" t="s">
        <v>280</v>
      </c>
      <c r="B12" s="19" t="s">
        <v>258</v>
      </c>
      <c r="C12" s="20">
        <v>90.5</v>
      </c>
      <c r="D12" s="19">
        <v>0</v>
      </c>
      <c r="E12" s="19" t="s">
        <v>267</v>
      </c>
      <c r="F12" s="19" t="s">
        <v>281</v>
      </c>
      <c r="G12" s="19" t="s">
        <v>279</v>
      </c>
      <c r="H12" s="20">
        <v>6.4127190899003512</v>
      </c>
      <c r="I12" s="26" t="s">
        <v>393</v>
      </c>
    </row>
    <row r="13" spans="1:9" ht="15" x14ac:dyDescent="0.15">
      <c r="A13" s="19" t="s">
        <v>282</v>
      </c>
      <c r="B13" s="19" t="s">
        <v>244</v>
      </c>
      <c r="C13" s="20" t="s">
        <v>283</v>
      </c>
      <c r="D13" s="19">
        <v>1</v>
      </c>
      <c r="E13" s="19" t="s">
        <v>271</v>
      </c>
      <c r="F13" s="19" t="s">
        <v>284</v>
      </c>
      <c r="G13" s="19" t="s">
        <v>285</v>
      </c>
      <c r="H13" s="20">
        <v>7.5312048000813432</v>
      </c>
      <c r="I13" s="26" t="s">
        <v>393</v>
      </c>
    </row>
    <row r="14" spans="1:9" ht="15" x14ac:dyDescent="0.15">
      <c r="A14" s="19" t="s">
        <v>286</v>
      </c>
      <c r="B14" s="19" t="s">
        <v>258</v>
      </c>
      <c r="C14" s="20">
        <v>12125.5</v>
      </c>
      <c r="D14" s="19">
        <v>4</v>
      </c>
      <c r="E14" s="19" t="s">
        <v>287</v>
      </c>
      <c r="F14" s="19" t="s">
        <v>288</v>
      </c>
      <c r="G14" s="19" t="s">
        <v>285</v>
      </c>
      <c r="H14" s="20">
        <v>7.5312048000813432</v>
      </c>
      <c r="I14" s="26" t="s">
        <v>393</v>
      </c>
    </row>
    <row r="15" spans="1:9" ht="15" x14ac:dyDescent="0.15">
      <c r="A15" s="19" t="s">
        <v>289</v>
      </c>
      <c r="B15" s="19" t="s">
        <v>244</v>
      </c>
      <c r="C15" s="20">
        <v>185.5</v>
      </c>
      <c r="D15" s="19">
        <v>1</v>
      </c>
      <c r="E15" s="19" t="s">
        <v>263</v>
      </c>
      <c r="F15" s="19" t="s">
        <v>290</v>
      </c>
      <c r="G15" s="19" t="s">
        <v>291</v>
      </c>
      <c r="H15" s="20">
        <v>3.6771001556743022</v>
      </c>
      <c r="I15" s="26" t="s">
        <v>393</v>
      </c>
    </row>
    <row r="16" spans="1:9" ht="15" x14ac:dyDescent="0.15">
      <c r="A16" s="19" t="s">
        <v>292</v>
      </c>
      <c r="B16" s="19" t="s">
        <v>244</v>
      </c>
      <c r="C16" s="20">
        <v>292.5</v>
      </c>
      <c r="D16" s="19">
        <v>0</v>
      </c>
      <c r="E16" s="19" t="s">
        <v>263</v>
      </c>
      <c r="F16" s="19" t="s">
        <v>293</v>
      </c>
      <c r="G16" s="19" t="s">
        <v>294</v>
      </c>
      <c r="H16" s="20">
        <v>9.5991060173111631</v>
      </c>
      <c r="I16" s="26" t="s">
        <v>393</v>
      </c>
    </row>
    <row r="17" spans="1:9" ht="15" x14ac:dyDescent="0.15">
      <c r="A17" s="19" t="s">
        <v>295</v>
      </c>
      <c r="B17" s="19" t="s">
        <v>258</v>
      </c>
      <c r="C17" s="20">
        <v>30020.5</v>
      </c>
      <c r="D17" s="19">
        <v>1</v>
      </c>
      <c r="E17" s="19" t="s">
        <v>249</v>
      </c>
      <c r="F17" s="19" t="s">
        <v>296</v>
      </c>
      <c r="G17" s="19" t="s">
        <v>294</v>
      </c>
      <c r="H17" s="20">
        <v>9.5991060173111631</v>
      </c>
      <c r="I17" s="26" t="s">
        <v>393</v>
      </c>
    </row>
    <row r="18" spans="1:9" ht="15" x14ac:dyDescent="0.15">
      <c r="A18" s="19" t="s">
        <v>297</v>
      </c>
      <c r="B18" s="19" t="s">
        <v>244</v>
      </c>
      <c r="C18" s="20">
        <v>347</v>
      </c>
      <c r="D18" s="19">
        <v>1</v>
      </c>
      <c r="E18" s="19" t="s">
        <v>263</v>
      </c>
      <c r="F18" s="19" t="s">
        <v>298</v>
      </c>
      <c r="G18" s="19" t="s">
        <v>299</v>
      </c>
      <c r="H18" s="20">
        <v>17.698991202378387</v>
      </c>
      <c r="I18" s="26" t="s">
        <v>393</v>
      </c>
    </row>
    <row r="19" spans="1:9" ht="15" x14ac:dyDescent="0.15">
      <c r="A19" s="19" t="s">
        <v>300</v>
      </c>
      <c r="B19" s="19" t="s">
        <v>244</v>
      </c>
      <c r="C19" s="20">
        <v>8260</v>
      </c>
      <c r="D19" s="19">
        <v>0</v>
      </c>
      <c r="E19" s="19" t="s">
        <v>263</v>
      </c>
      <c r="F19" s="19" t="s">
        <v>301</v>
      </c>
      <c r="G19" s="19" t="s">
        <v>302</v>
      </c>
      <c r="H19" s="20">
        <v>95.794773328373651</v>
      </c>
      <c r="I19" s="26" t="s">
        <v>393</v>
      </c>
    </row>
    <row r="20" spans="1:9" x14ac:dyDescent="0.15">
      <c r="A20" s="19" t="s">
        <v>303</v>
      </c>
      <c r="B20" s="19" t="s">
        <v>244</v>
      </c>
      <c r="C20" s="20">
        <v>5622.5</v>
      </c>
      <c r="D20" s="19">
        <v>9</v>
      </c>
      <c r="E20" s="19" t="s">
        <v>304</v>
      </c>
      <c r="F20" s="19" t="s">
        <v>305</v>
      </c>
      <c r="G20" s="19" t="s">
        <v>306</v>
      </c>
      <c r="H20" s="20">
        <v>623.24255139315471</v>
      </c>
      <c r="I20" s="26" t="s">
        <v>392</v>
      </c>
    </row>
    <row r="21" spans="1:9" ht="15" x14ac:dyDescent="0.15">
      <c r="A21" s="19" t="s">
        <v>307</v>
      </c>
      <c r="B21" s="19" t="s">
        <v>244</v>
      </c>
      <c r="C21" s="20">
        <v>134</v>
      </c>
      <c r="D21" s="19">
        <v>2</v>
      </c>
      <c r="E21" s="19" t="s">
        <v>263</v>
      </c>
      <c r="F21" s="19" t="s">
        <v>308</v>
      </c>
      <c r="G21" s="19" t="s">
        <v>309</v>
      </c>
      <c r="H21" s="20">
        <v>1.2991142235226192</v>
      </c>
      <c r="I21" s="26" t="s">
        <v>393</v>
      </c>
    </row>
    <row r="22" spans="1:9" ht="15" x14ac:dyDescent="0.15">
      <c r="A22" s="19" t="s">
        <v>310</v>
      </c>
      <c r="B22" s="19" t="s">
        <v>244</v>
      </c>
      <c r="C22" s="20">
        <v>1192</v>
      </c>
      <c r="D22" s="19">
        <v>4</v>
      </c>
      <c r="E22" s="19" t="s">
        <v>263</v>
      </c>
      <c r="F22" s="19" t="s">
        <v>311</v>
      </c>
      <c r="G22" s="19" t="s">
        <v>312</v>
      </c>
      <c r="H22" s="20">
        <v>1.2991142235226192</v>
      </c>
      <c r="I22" s="26" t="s">
        <v>393</v>
      </c>
    </row>
    <row r="23" spans="1:9" x14ac:dyDescent="0.15">
      <c r="A23" s="19" t="s">
        <v>313</v>
      </c>
      <c r="B23" s="19" t="s">
        <v>258</v>
      </c>
      <c r="C23" s="20">
        <v>333.5</v>
      </c>
      <c r="D23" s="19">
        <v>1</v>
      </c>
      <c r="E23" s="19" t="s">
        <v>314</v>
      </c>
      <c r="F23" s="19" t="s">
        <v>315</v>
      </c>
      <c r="G23" s="19" t="s">
        <v>316</v>
      </c>
      <c r="H23" s="20">
        <v>420.6354315716568</v>
      </c>
      <c r="I23" s="27" t="s">
        <v>394</v>
      </c>
    </row>
    <row r="24" spans="1:9" x14ac:dyDescent="0.15">
      <c r="A24" s="19" t="s">
        <v>317</v>
      </c>
      <c r="B24" s="19" t="s">
        <v>258</v>
      </c>
      <c r="C24" s="20">
        <v>45.5</v>
      </c>
      <c r="D24" s="19">
        <v>4</v>
      </c>
      <c r="E24" s="19" t="s">
        <v>267</v>
      </c>
      <c r="F24" s="19" t="s">
        <v>318</v>
      </c>
      <c r="G24" s="19" t="s">
        <v>316</v>
      </c>
      <c r="H24" s="20">
        <v>420.6354315716568</v>
      </c>
      <c r="I24" s="27" t="s">
        <v>394</v>
      </c>
    </row>
    <row r="25" spans="1:9" x14ac:dyDescent="0.15">
      <c r="A25" s="19" t="s">
        <v>319</v>
      </c>
      <c r="B25" s="19" t="s">
        <v>258</v>
      </c>
      <c r="C25" s="20">
        <v>1964.5</v>
      </c>
      <c r="D25" s="19">
        <v>0</v>
      </c>
      <c r="E25" s="19" t="s">
        <v>259</v>
      </c>
      <c r="F25" s="19" t="s">
        <v>320</v>
      </c>
      <c r="G25" s="19" t="s">
        <v>321</v>
      </c>
      <c r="H25" s="20">
        <v>338.74015391930874</v>
      </c>
      <c r="I25" s="27" t="s">
        <v>394</v>
      </c>
    </row>
    <row r="27" spans="1:9" x14ac:dyDescent="0.15">
      <c r="A27" t="s">
        <v>388</v>
      </c>
    </row>
    <row r="28" spans="1:9" x14ac:dyDescent="0.15">
      <c r="A28" t="s">
        <v>389</v>
      </c>
    </row>
    <row r="29" spans="1:9" x14ac:dyDescent="0.15">
      <c r="A29" s="24" t="s">
        <v>391</v>
      </c>
    </row>
  </sheetData>
  <mergeCells count="6">
    <mergeCell ref="A4:A5"/>
    <mergeCell ref="B4:B5"/>
    <mergeCell ref="C4:C5"/>
    <mergeCell ref="D4:D5"/>
    <mergeCell ref="F4:F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F4B87-8F38-174F-BD29-57C5506FD774}">
  <dimension ref="A1:D65"/>
  <sheetViews>
    <sheetView workbookViewId="0">
      <selection activeCell="E14" sqref="E14"/>
    </sheetView>
  </sheetViews>
  <sheetFormatPr baseColWidth="10" defaultRowHeight="13" x14ac:dyDescent="0.15"/>
  <cols>
    <col min="1" max="1" width="13" bestFit="1" customWidth="1"/>
    <col min="4" max="4" width="17.1640625" bestFit="1" customWidth="1"/>
  </cols>
  <sheetData>
    <row r="1" spans="1:4" x14ac:dyDescent="0.15">
      <c r="A1" s="22" t="s">
        <v>235</v>
      </c>
      <c r="B1" s="37" t="s">
        <v>322</v>
      </c>
      <c r="C1" s="37"/>
      <c r="D1" s="22" t="s">
        <v>323</v>
      </c>
    </row>
    <row r="2" spans="1:4" x14ac:dyDescent="0.15">
      <c r="A2" t="s">
        <v>324</v>
      </c>
      <c r="B2">
        <v>505</v>
      </c>
      <c r="C2">
        <v>608</v>
      </c>
      <c r="D2" s="21">
        <f>AVERAGE(B2:C2)</f>
        <v>556.5</v>
      </c>
    </row>
    <row r="3" spans="1:4" x14ac:dyDescent="0.15">
      <c r="A3" t="s">
        <v>325</v>
      </c>
      <c r="B3">
        <v>706</v>
      </c>
      <c r="C3">
        <v>1304</v>
      </c>
      <c r="D3" s="21">
        <f t="shared" ref="D3:D65" si="0">AVERAGE(B3:C3)</f>
        <v>1005</v>
      </c>
    </row>
    <row r="4" spans="1:4" x14ac:dyDescent="0.15">
      <c r="A4" t="s">
        <v>326</v>
      </c>
      <c r="B4">
        <v>22426</v>
      </c>
      <c r="C4">
        <v>37615</v>
      </c>
      <c r="D4" s="21">
        <f t="shared" si="0"/>
        <v>30020.5</v>
      </c>
    </row>
    <row r="5" spans="1:4" x14ac:dyDescent="0.15">
      <c r="A5" t="s">
        <v>327</v>
      </c>
      <c r="B5">
        <v>2982</v>
      </c>
      <c r="C5">
        <v>5712</v>
      </c>
      <c r="D5" s="21">
        <f t="shared" si="0"/>
        <v>4347</v>
      </c>
    </row>
    <row r="6" spans="1:4" x14ac:dyDescent="0.15">
      <c r="A6" t="s">
        <v>328</v>
      </c>
      <c r="B6">
        <v>15105</v>
      </c>
      <c r="C6">
        <v>26135</v>
      </c>
      <c r="D6" s="21">
        <f t="shared" si="0"/>
        <v>20620</v>
      </c>
    </row>
    <row r="7" spans="1:4" x14ac:dyDescent="0.15">
      <c r="A7" t="s">
        <v>329</v>
      </c>
      <c r="B7">
        <v>25656</v>
      </c>
      <c r="C7">
        <v>42792</v>
      </c>
      <c r="D7" s="21">
        <f t="shared" si="0"/>
        <v>34224</v>
      </c>
    </row>
    <row r="8" spans="1:4" x14ac:dyDescent="0.15">
      <c r="A8" t="s">
        <v>330</v>
      </c>
      <c r="B8">
        <v>40407</v>
      </c>
      <c r="C8">
        <v>61014</v>
      </c>
      <c r="D8" s="21">
        <f t="shared" si="0"/>
        <v>50710.5</v>
      </c>
    </row>
    <row r="9" spans="1:4" x14ac:dyDescent="0.15">
      <c r="A9" t="s">
        <v>331</v>
      </c>
      <c r="B9">
        <v>5902</v>
      </c>
      <c r="C9">
        <v>9086</v>
      </c>
      <c r="D9" s="21">
        <f t="shared" si="0"/>
        <v>7494</v>
      </c>
    </row>
    <row r="10" spans="1:4" x14ac:dyDescent="0.15">
      <c r="A10" t="s">
        <v>332</v>
      </c>
      <c r="B10">
        <v>8795</v>
      </c>
      <c r="C10">
        <v>13362</v>
      </c>
      <c r="D10" s="21">
        <f t="shared" si="0"/>
        <v>11078.5</v>
      </c>
    </row>
    <row r="11" spans="1:4" x14ac:dyDescent="0.15">
      <c r="A11" t="s">
        <v>333</v>
      </c>
      <c r="B11">
        <v>4131</v>
      </c>
      <c r="C11">
        <v>6472</v>
      </c>
      <c r="D11" s="21">
        <f t="shared" si="0"/>
        <v>5301.5</v>
      </c>
    </row>
    <row r="12" spans="1:4" x14ac:dyDescent="0.15">
      <c r="A12" t="s">
        <v>334</v>
      </c>
      <c r="B12">
        <v>7736</v>
      </c>
      <c r="C12">
        <v>11586</v>
      </c>
      <c r="D12" s="21">
        <f t="shared" si="0"/>
        <v>9661</v>
      </c>
    </row>
    <row r="13" spans="1:4" x14ac:dyDescent="0.15">
      <c r="A13" t="s">
        <v>335</v>
      </c>
      <c r="B13">
        <v>5277</v>
      </c>
      <c r="C13">
        <v>7816</v>
      </c>
      <c r="D13" s="21">
        <f t="shared" si="0"/>
        <v>6546.5</v>
      </c>
    </row>
    <row r="14" spans="1:4" x14ac:dyDescent="0.15">
      <c r="A14" t="s">
        <v>336</v>
      </c>
      <c r="B14">
        <v>155</v>
      </c>
      <c r="C14">
        <v>259</v>
      </c>
      <c r="D14" s="21">
        <f t="shared" si="0"/>
        <v>207</v>
      </c>
    </row>
    <row r="15" spans="1:4" x14ac:dyDescent="0.15">
      <c r="A15" t="s">
        <v>337</v>
      </c>
      <c r="B15">
        <v>3827</v>
      </c>
      <c r="C15">
        <v>6265</v>
      </c>
      <c r="D15" s="21">
        <f t="shared" si="0"/>
        <v>5046</v>
      </c>
    </row>
    <row r="16" spans="1:4" x14ac:dyDescent="0.15">
      <c r="A16" t="s">
        <v>338</v>
      </c>
      <c r="B16">
        <v>726</v>
      </c>
      <c r="C16">
        <v>1321</v>
      </c>
      <c r="D16" s="21">
        <f t="shared" si="0"/>
        <v>1023.5</v>
      </c>
    </row>
    <row r="17" spans="1:4" x14ac:dyDescent="0.15">
      <c r="A17" t="s">
        <v>339</v>
      </c>
      <c r="B17">
        <v>1645</v>
      </c>
      <c r="C17">
        <v>2484</v>
      </c>
      <c r="D17" s="21">
        <f t="shared" si="0"/>
        <v>2064.5</v>
      </c>
    </row>
    <row r="18" spans="1:4" x14ac:dyDescent="0.15">
      <c r="A18" t="s">
        <v>340</v>
      </c>
      <c r="B18">
        <v>4539</v>
      </c>
      <c r="C18">
        <v>7283</v>
      </c>
      <c r="D18" s="21">
        <f t="shared" si="0"/>
        <v>5911</v>
      </c>
    </row>
    <row r="19" spans="1:4" x14ac:dyDescent="0.15">
      <c r="A19" t="s">
        <v>341</v>
      </c>
      <c r="B19">
        <v>957</v>
      </c>
      <c r="C19">
        <v>1427</v>
      </c>
      <c r="D19" s="21">
        <f t="shared" si="0"/>
        <v>1192</v>
      </c>
    </row>
    <row r="20" spans="1:4" x14ac:dyDescent="0.15">
      <c r="A20" t="s">
        <v>342</v>
      </c>
      <c r="B20">
        <v>266</v>
      </c>
      <c r="C20">
        <v>328</v>
      </c>
      <c r="D20" s="21">
        <f t="shared" si="0"/>
        <v>297</v>
      </c>
    </row>
    <row r="21" spans="1:4" x14ac:dyDescent="0.15">
      <c r="A21" t="s">
        <v>343</v>
      </c>
      <c r="B21">
        <v>284</v>
      </c>
      <c r="C21">
        <v>464</v>
      </c>
      <c r="D21" s="21">
        <f t="shared" si="0"/>
        <v>374</v>
      </c>
    </row>
    <row r="22" spans="1:4" x14ac:dyDescent="0.15">
      <c r="A22" t="s">
        <v>344</v>
      </c>
      <c r="B22">
        <v>1415</v>
      </c>
      <c r="C22">
        <v>2268</v>
      </c>
      <c r="D22" s="21">
        <f t="shared" si="0"/>
        <v>1841.5</v>
      </c>
    </row>
    <row r="23" spans="1:4" x14ac:dyDescent="0.15">
      <c r="A23" t="s">
        <v>345</v>
      </c>
      <c r="B23">
        <v>82</v>
      </c>
      <c r="C23">
        <v>132</v>
      </c>
      <c r="D23" s="21">
        <f t="shared" si="0"/>
        <v>107</v>
      </c>
    </row>
    <row r="24" spans="1:4" x14ac:dyDescent="0.15">
      <c r="A24" t="s">
        <v>346</v>
      </c>
      <c r="B24">
        <v>139</v>
      </c>
      <c r="C24">
        <v>232</v>
      </c>
      <c r="D24" s="21">
        <f t="shared" si="0"/>
        <v>185.5</v>
      </c>
    </row>
    <row r="25" spans="1:4" x14ac:dyDescent="0.15">
      <c r="A25" t="s">
        <v>347</v>
      </c>
      <c r="B25">
        <v>85</v>
      </c>
      <c r="C25">
        <v>133</v>
      </c>
      <c r="D25" s="21">
        <f t="shared" si="0"/>
        <v>109</v>
      </c>
    </row>
    <row r="26" spans="1:4" x14ac:dyDescent="0.15">
      <c r="A26" t="s">
        <v>348</v>
      </c>
      <c r="B26">
        <v>88</v>
      </c>
      <c r="C26">
        <v>136</v>
      </c>
      <c r="D26" s="21">
        <f t="shared" si="0"/>
        <v>112</v>
      </c>
    </row>
    <row r="27" spans="1:4" x14ac:dyDescent="0.15">
      <c r="A27" t="s">
        <v>349</v>
      </c>
      <c r="B27">
        <v>43</v>
      </c>
      <c r="C27">
        <v>55</v>
      </c>
      <c r="D27" s="21">
        <f>AVERAGE(B27:C27)</f>
        <v>49</v>
      </c>
    </row>
    <row r="28" spans="1:4" x14ac:dyDescent="0.15">
      <c r="A28" t="s">
        <v>350</v>
      </c>
      <c r="B28">
        <v>602</v>
      </c>
      <c r="C28">
        <v>886</v>
      </c>
      <c r="D28" s="21">
        <f t="shared" si="0"/>
        <v>744</v>
      </c>
    </row>
    <row r="29" spans="1:4" x14ac:dyDescent="0.15">
      <c r="A29" t="s">
        <v>351</v>
      </c>
      <c r="B29">
        <v>903</v>
      </c>
      <c r="C29">
        <v>1408</v>
      </c>
      <c r="D29" s="21">
        <f t="shared" si="0"/>
        <v>1155.5</v>
      </c>
    </row>
    <row r="30" spans="1:4" x14ac:dyDescent="0.15">
      <c r="A30" t="s">
        <v>352</v>
      </c>
      <c r="B30">
        <v>102</v>
      </c>
      <c r="C30">
        <v>166</v>
      </c>
      <c r="D30" s="21">
        <f t="shared" si="0"/>
        <v>134</v>
      </c>
    </row>
    <row r="31" spans="1:4" x14ac:dyDescent="0.15">
      <c r="A31" t="s">
        <v>353</v>
      </c>
      <c r="B31">
        <v>42</v>
      </c>
      <c r="C31">
        <v>57</v>
      </c>
      <c r="D31" s="21">
        <f t="shared" si="0"/>
        <v>49.5</v>
      </c>
    </row>
    <row r="32" spans="1:4" x14ac:dyDescent="0.15">
      <c r="A32" t="s">
        <v>354</v>
      </c>
      <c r="B32">
        <v>270</v>
      </c>
      <c r="C32">
        <v>424</v>
      </c>
      <c r="D32" s="21">
        <f t="shared" si="0"/>
        <v>347</v>
      </c>
    </row>
    <row r="33" spans="1:4" x14ac:dyDescent="0.15">
      <c r="A33" t="s">
        <v>355</v>
      </c>
      <c r="B33">
        <v>765</v>
      </c>
      <c r="C33">
        <v>1397</v>
      </c>
      <c r="D33" s="21">
        <f t="shared" si="0"/>
        <v>1081</v>
      </c>
    </row>
    <row r="34" spans="1:4" x14ac:dyDescent="0.15">
      <c r="A34" t="s">
        <v>356</v>
      </c>
      <c r="B34">
        <v>30285</v>
      </c>
      <c r="C34">
        <v>50962</v>
      </c>
      <c r="D34" s="21">
        <f t="shared" si="0"/>
        <v>40623.5</v>
      </c>
    </row>
    <row r="35" spans="1:4" x14ac:dyDescent="0.15">
      <c r="A35" t="s">
        <v>357</v>
      </c>
      <c r="B35">
        <v>6593</v>
      </c>
      <c r="C35">
        <v>9927</v>
      </c>
      <c r="D35" s="21">
        <f t="shared" si="0"/>
        <v>8260</v>
      </c>
    </row>
    <row r="36" spans="1:4" x14ac:dyDescent="0.15">
      <c r="A36" t="s">
        <v>358</v>
      </c>
      <c r="B36">
        <v>4310</v>
      </c>
      <c r="C36">
        <v>6935</v>
      </c>
      <c r="D36" s="21">
        <f t="shared" si="0"/>
        <v>5622.5</v>
      </c>
    </row>
    <row r="37" spans="1:4" x14ac:dyDescent="0.15">
      <c r="A37" t="s">
        <v>359</v>
      </c>
      <c r="B37">
        <v>2734</v>
      </c>
      <c r="C37">
        <v>4292</v>
      </c>
      <c r="D37" s="21">
        <f t="shared" si="0"/>
        <v>3513</v>
      </c>
    </row>
    <row r="38" spans="1:4" x14ac:dyDescent="0.15">
      <c r="A38" t="s">
        <v>360</v>
      </c>
      <c r="B38">
        <v>208</v>
      </c>
      <c r="C38">
        <v>377</v>
      </c>
      <c r="D38" s="21">
        <f t="shared" si="0"/>
        <v>292.5</v>
      </c>
    </row>
    <row r="39" spans="1:4" x14ac:dyDescent="0.15">
      <c r="A39" t="s">
        <v>361</v>
      </c>
      <c r="B39">
        <v>226</v>
      </c>
      <c r="C39">
        <v>326</v>
      </c>
      <c r="D39" s="21">
        <f t="shared" si="0"/>
        <v>276</v>
      </c>
    </row>
    <row r="40" spans="1:4" x14ac:dyDescent="0.15">
      <c r="A40" t="s">
        <v>362</v>
      </c>
      <c r="B40">
        <v>51</v>
      </c>
      <c r="C40">
        <v>74</v>
      </c>
      <c r="D40" s="21">
        <f t="shared" si="0"/>
        <v>62.5</v>
      </c>
    </row>
    <row r="41" spans="1:4" x14ac:dyDescent="0.15">
      <c r="A41" t="s">
        <v>363</v>
      </c>
      <c r="B41">
        <v>9549</v>
      </c>
      <c r="C41">
        <v>14702</v>
      </c>
      <c r="D41" s="21">
        <f t="shared" si="0"/>
        <v>12125.5</v>
      </c>
    </row>
    <row r="42" spans="1:4" x14ac:dyDescent="0.15">
      <c r="A42" t="s">
        <v>364</v>
      </c>
      <c r="B42">
        <v>6692</v>
      </c>
      <c r="C42">
        <v>13004</v>
      </c>
      <c r="D42" s="21">
        <f t="shared" si="0"/>
        <v>9848</v>
      </c>
    </row>
    <row r="43" spans="1:4" x14ac:dyDescent="0.15">
      <c r="A43" t="s">
        <v>365</v>
      </c>
      <c r="B43">
        <v>4922</v>
      </c>
      <c r="C43">
        <v>7886</v>
      </c>
      <c r="D43" s="21">
        <f t="shared" si="0"/>
        <v>6404</v>
      </c>
    </row>
    <row r="44" spans="1:4" x14ac:dyDescent="0.15">
      <c r="A44" t="s">
        <v>366</v>
      </c>
      <c r="B44">
        <v>3306</v>
      </c>
      <c r="C44">
        <v>5888</v>
      </c>
      <c r="D44" s="21">
        <f t="shared" si="0"/>
        <v>4597</v>
      </c>
    </row>
    <row r="45" spans="1:4" x14ac:dyDescent="0.15">
      <c r="A45" t="s">
        <v>367</v>
      </c>
      <c r="B45">
        <v>2084</v>
      </c>
      <c r="C45">
        <v>3752</v>
      </c>
      <c r="D45" s="21">
        <f t="shared" si="0"/>
        <v>2918</v>
      </c>
    </row>
    <row r="46" spans="1:4" x14ac:dyDescent="0.15">
      <c r="A46" t="s">
        <v>368</v>
      </c>
      <c r="B46">
        <v>13397</v>
      </c>
      <c r="C46">
        <v>19962</v>
      </c>
      <c r="D46" s="21">
        <f t="shared" si="0"/>
        <v>16679.5</v>
      </c>
    </row>
    <row r="47" spans="1:4" x14ac:dyDescent="0.15">
      <c r="A47" t="s">
        <v>369</v>
      </c>
      <c r="B47">
        <v>1659</v>
      </c>
      <c r="C47">
        <v>2652</v>
      </c>
      <c r="D47" s="21">
        <f t="shared" si="0"/>
        <v>2155.5</v>
      </c>
    </row>
    <row r="48" spans="1:4" x14ac:dyDescent="0.15">
      <c r="A48" t="s">
        <v>370</v>
      </c>
      <c r="B48">
        <v>266</v>
      </c>
      <c r="C48">
        <v>439</v>
      </c>
      <c r="D48" s="21">
        <f t="shared" si="0"/>
        <v>352.5</v>
      </c>
    </row>
    <row r="49" spans="1:4" x14ac:dyDescent="0.15">
      <c r="A49" t="s">
        <v>371</v>
      </c>
      <c r="B49">
        <v>167</v>
      </c>
      <c r="C49">
        <v>266</v>
      </c>
      <c r="D49" s="21">
        <f t="shared" si="0"/>
        <v>216.5</v>
      </c>
    </row>
    <row r="50" spans="1:4" x14ac:dyDescent="0.15">
      <c r="A50" t="s">
        <v>372</v>
      </c>
      <c r="B50">
        <v>726</v>
      </c>
      <c r="C50">
        <v>1380</v>
      </c>
      <c r="D50" s="21">
        <f t="shared" si="0"/>
        <v>1053</v>
      </c>
    </row>
    <row r="51" spans="1:4" x14ac:dyDescent="0.15">
      <c r="A51" t="s">
        <v>373</v>
      </c>
      <c r="B51">
        <v>162</v>
      </c>
      <c r="C51">
        <v>248</v>
      </c>
      <c r="D51" s="21">
        <f t="shared" si="0"/>
        <v>205</v>
      </c>
    </row>
    <row r="52" spans="1:4" x14ac:dyDescent="0.15">
      <c r="A52" t="s">
        <v>374</v>
      </c>
      <c r="B52">
        <v>440</v>
      </c>
      <c r="C52">
        <v>692</v>
      </c>
      <c r="D52" s="21">
        <f t="shared" si="0"/>
        <v>566</v>
      </c>
    </row>
    <row r="53" spans="1:4" x14ac:dyDescent="0.15">
      <c r="A53" t="s">
        <v>375</v>
      </c>
      <c r="B53">
        <v>1515</v>
      </c>
      <c r="C53">
        <v>2414</v>
      </c>
      <c r="D53" s="21">
        <f t="shared" si="0"/>
        <v>1964.5</v>
      </c>
    </row>
    <row r="54" spans="1:4" x14ac:dyDescent="0.15">
      <c r="A54" t="s">
        <v>376</v>
      </c>
      <c r="B54">
        <v>508</v>
      </c>
      <c r="C54">
        <v>827</v>
      </c>
      <c r="D54" s="21">
        <f t="shared" si="0"/>
        <v>667.5</v>
      </c>
    </row>
    <row r="55" spans="1:4" x14ac:dyDescent="0.15">
      <c r="A55" t="s">
        <v>377</v>
      </c>
      <c r="B55">
        <v>60</v>
      </c>
      <c r="C55">
        <v>68</v>
      </c>
      <c r="D55" s="21">
        <f t="shared" si="0"/>
        <v>64</v>
      </c>
    </row>
    <row r="56" spans="1:4" x14ac:dyDescent="0.15">
      <c r="A56" t="s">
        <v>378</v>
      </c>
      <c r="B56">
        <v>34</v>
      </c>
      <c r="C56">
        <v>58</v>
      </c>
      <c r="D56" s="21">
        <f t="shared" si="0"/>
        <v>46</v>
      </c>
    </row>
    <row r="57" spans="1:4" x14ac:dyDescent="0.15">
      <c r="A57" t="s">
        <v>379</v>
      </c>
      <c r="B57">
        <v>38</v>
      </c>
      <c r="C57">
        <v>53</v>
      </c>
      <c r="D57" s="21">
        <f t="shared" si="0"/>
        <v>45.5</v>
      </c>
    </row>
    <row r="58" spans="1:4" x14ac:dyDescent="0.15">
      <c r="A58" t="s">
        <v>380</v>
      </c>
      <c r="B58">
        <v>239</v>
      </c>
      <c r="C58">
        <v>428</v>
      </c>
      <c r="D58" s="21">
        <f t="shared" si="0"/>
        <v>333.5</v>
      </c>
    </row>
    <row r="59" spans="1:4" x14ac:dyDescent="0.15">
      <c r="A59" t="s">
        <v>381</v>
      </c>
      <c r="B59">
        <v>99</v>
      </c>
      <c r="C59">
        <v>181</v>
      </c>
      <c r="D59" s="21">
        <f t="shared" si="0"/>
        <v>140</v>
      </c>
    </row>
    <row r="60" spans="1:4" x14ac:dyDescent="0.15">
      <c r="A60" t="s">
        <v>382</v>
      </c>
      <c r="B60">
        <v>29</v>
      </c>
      <c r="C60">
        <v>51</v>
      </c>
      <c r="D60" s="21">
        <f t="shared" si="0"/>
        <v>40</v>
      </c>
    </row>
    <row r="61" spans="1:4" x14ac:dyDescent="0.15">
      <c r="A61" t="s">
        <v>383</v>
      </c>
      <c r="B61">
        <v>62</v>
      </c>
      <c r="C61">
        <v>119</v>
      </c>
      <c r="D61" s="21">
        <f t="shared" si="0"/>
        <v>90.5</v>
      </c>
    </row>
    <row r="62" spans="1:4" x14ac:dyDescent="0.15">
      <c r="A62" t="s">
        <v>384</v>
      </c>
      <c r="B62">
        <v>43</v>
      </c>
      <c r="C62">
        <v>54</v>
      </c>
      <c r="D62" s="21">
        <f t="shared" si="0"/>
        <v>48.5</v>
      </c>
    </row>
    <row r="63" spans="1:4" x14ac:dyDescent="0.15">
      <c r="A63" t="s">
        <v>385</v>
      </c>
      <c r="B63">
        <v>71</v>
      </c>
      <c r="C63">
        <v>95</v>
      </c>
      <c r="D63" s="21">
        <f t="shared" si="0"/>
        <v>83</v>
      </c>
    </row>
    <row r="64" spans="1:4" x14ac:dyDescent="0.15">
      <c r="A64" t="s">
        <v>386</v>
      </c>
      <c r="B64">
        <v>13</v>
      </c>
      <c r="C64">
        <v>28</v>
      </c>
      <c r="D64" s="21">
        <f t="shared" si="0"/>
        <v>20.5</v>
      </c>
    </row>
    <row r="65" spans="1:4" x14ac:dyDescent="0.15">
      <c r="A65" t="s">
        <v>387</v>
      </c>
      <c r="B65">
        <v>187</v>
      </c>
      <c r="C65">
        <v>345</v>
      </c>
      <c r="D65" s="21">
        <f t="shared" si="0"/>
        <v>266</v>
      </c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A2098-5639-D248-8C6A-953956CB6277}">
  <dimension ref="A1:N103"/>
  <sheetViews>
    <sheetView workbookViewId="0">
      <selection activeCell="I15" sqref="I15"/>
    </sheetView>
  </sheetViews>
  <sheetFormatPr baseColWidth="10" defaultRowHeight="13" x14ac:dyDescent="0.15"/>
  <cols>
    <col min="8" max="8" width="21.6640625" bestFit="1" customWidth="1"/>
    <col min="11" max="11" width="24.83203125" bestFit="1" customWidth="1"/>
  </cols>
  <sheetData>
    <row r="1" spans="1:14" ht="14" x14ac:dyDescent="0.15">
      <c r="A1" s="38" t="s">
        <v>395</v>
      </c>
      <c r="B1" s="38"/>
      <c r="C1" s="38"/>
      <c r="D1" s="38"/>
      <c r="E1" s="29" t="s">
        <v>396</v>
      </c>
      <c r="F1" s="29" t="s">
        <v>397</v>
      </c>
      <c r="H1" s="22" t="s">
        <v>503</v>
      </c>
      <c r="I1" s="22" t="s">
        <v>397</v>
      </c>
      <c r="K1" s="22" t="s">
        <v>504</v>
      </c>
      <c r="L1" s="22" t="s">
        <v>397</v>
      </c>
      <c r="N1" s="22" t="s">
        <v>507</v>
      </c>
    </row>
    <row r="2" spans="1:14" x14ac:dyDescent="0.15">
      <c r="A2" s="39" t="s">
        <v>398</v>
      </c>
      <c r="B2" s="28"/>
      <c r="C2" s="28"/>
      <c r="D2" s="28"/>
      <c r="E2" t="s">
        <v>399</v>
      </c>
      <c r="F2" s="21">
        <v>793.56526253220909</v>
      </c>
      <c r="H2" s="32" t="s">
        <v>417</v>
      </c>
      <c r="I2" s="31">
        <v>9.902568238308211</v>
      </c>
      <c r="K2" t="s">
        <v>399</v>
      </c>
      <c r="L2" s="21">
        <v>793.56526253220909</v>
      </c>
      <c r="N2">
        <f>_xlfn.T.TEST(I2:I16,L2:L91,1,3)</f>
        <v>1.9714528603185673E-4</v>
      </c>
    </row>
    <row r="3" spans="1:14" x14ac:dyDescent="0.15">
      <c r="A3" s="39"/>
      <c r="B3" s="28"/>
      <c r="C3" s="28"/>
      <c r="D3" s="28"/>
      <c r="E3" t="s">
        <v>400</v>
      </c>
      <c r="F3" s="21">
        <v>408.57435132554582</v>
      </c>
      <c r="H3" s="32" t="s">
        <v>421</v>
      </c>
      <c r="I3" s="31">
        <v>2.8468685995961001</v>
      </c>
      <c r="K3" t="s">
        <v>400</v>
      </c>
      <c r="L3" s="21">
        <v>408.57435132554582</v>
      </c>
    </row>
    <row r="4" spans="1:14" x14ac:dyDescent="0.15">
      <c r="A4" s="39"/>
      <c r="B4" s="28"/>
      <c r="C4" s="28"/>
      <c r="D4" s="28"/>
      <c r="E4" t="s">
        <v>401</v>
      </c>
      <c r="F4" s="21">
        <v>196.76030315195052</v>
      </c>
      <c r="H4" s="32" t="s">
        <v>422</v>
      </c>
      <c r="I4" s="31">
        <v>7.9271380219484353</v>
      </c>
      <c r="K4" t="s">
        <v>401</v>
      </c>
      <c r="L4" s="21">
        <v>196.76030315195052</v>
      </c>
    </row>
    <row r="5" spans="1:14" x14ac:dyDescent="0.15">
      <c r="A5" s="39"/>
      <c r="B5" s="28"/>
      <c r="C5" s="28"/>
      <c r="D5" s="28"/>
      <c r="E5" t="s">
        <v>402</v>
      </c>
      <c r="F5" s="21">
        <v>334.4330781270811</v>
      </c>
      <c r="H5" s="32" t="s">
        <v>425</v>
      </c>
      <c r="I5" s="31">
        <v>1.5376957022923849</v>
      </c>
      <c r="K5" t="s">
        <v>402</v>
      </c>
      <c r="L5" s="21">
        <v>334.4330781270811</v>
      </c>
    </row>
    <row r="6" spans="1:14" x14ac:dyDescent="0.15">
      <c r="A6" s="39"/>
      <c r="B6" s="28"/>
      <c r="C6" s="28"/>
      <c r="D6" s="28"/>
      <c r="E6" t="s">
        <v>403</v>
      </c>
      <c r="F6" s="21">
        <v>79.879254961257914</v>
      </c>
      <c r="H6" s="32" t="s">
        <v>426</v>
      </c>
      <c r="I6" s="31">
        <v>2.3627638474267592</v>
      </c>
      <c r="K6" t="s">
        <v>403</v>
      </c>
      <c r="L6" s="21">
        <v>79.879254961257914</v>
      </c>
    </row>
    <row r="7" spans="1:14" x14ac:dyDescent="0.15">
      <c r="A7" s="39"/>
      <c r="B7" s="28"/>
      <c r="C7" s="28"/>
      <c r="D7" s="28"/>
      <c r="E7" t="s">
        <v>404</v>
      </c>
      <c r="F7" s="21">
        <v>150.59753799257459</v>
      </c>
      <c r="H7" s="32" t="s">
        <v>428</v>
      </c>
      <c r="I7" s="31">
        <v>154.60803072131819</v>
      </c>
      <c r="K7" t="s">
        <v>404</v>
      </c>
      <c r="L7" s="21">
        <v>150.59753799257459</v>
      </c>
    </row>
    <row r="8" spans="1:14" x14ac:dyDescent="0.15">
      <c r="A8" s="39"/>
      <c r="B8" s="28"/>
      <c r="C8" s="28"/>
      <c r="D8" s="28"/>
      <c r="E8" t="s">
        <v>405</v>
      </c>
      <c r="F8" s="21">
        <v>76.013391263280852</v>
      </c>
      <c r="H8" s="32" t="s">
        <v>434</v>
      </c>
      <c r="I8" s="31">
        <v>9.4082118923213756</v>
      </c>
      <c r="K8" t="s">
        <v>405</v>
      </c>
      <c r="L8" s="21">
        <v>76.013391263280852</v>
      </c>
    </row>
    <row r="9" spans="1:14" x14ac:dyDescent="0.15">
      <c r="A9" s="39"/>
      <c r="B9" s="28"/>
      <c r="C9" s="28"/>
      <c r="D9" s="28"/>
      <c r="E9" t="s">
        <v>406</v>
      </c>
      <c r="F9" s="21">
        <v>339.44967057005556</v>
      </c>
      <c r="H9" s="32" t="s">
        <v>442</v>
      </c>
      <c r="I9" s="31">
        <v>10.00450984227999</v>
      </c>
      <c r="K9" t="s">
        <v>406</v>
      </c>
      <c r="L9" s="21">
        <v>339.44967057005556</v>
      </c>
    </row>
    <row r="10" spans="1:14" x14ac:dyDescent="0.15">
      <c r="A10" s="39"/>
      <c r="B10" s="39" t="s">
        <v>407</v>
      </c>
      <c r="C10" s="28"/>
      <c r="D10" s="28"/>
      <c r="E10" t="s">
        <v>408</v>
      </c>
      <c r="F10" s="21">
        <v>432.46271987950348</v>
      </c>
      <c r="H10" s="32" t="s">
        <v>445</v>
      </c>
      <c r="I10" s="31">
        <v>6.4127190899003512</v>
      </c>
      <c r="K10" t="s">
        <v>408</v>
      </c>
      <c r="L10" s="21">
        <v>432.46271987950348</v>
      </c>
    </row>
    <row r="11" spans="1:14" x14ac:dyDescent="0.15">
      <c r="A11" s="39"/>
      <c r="B11" s="39"/>
      <c r="C11" s="28"/>
      <c r="D11" s="28"/>
      <c r="E11" t="s">
        <v>409</v>
      </c>
      <c r="F11" s="21">
        <v>633.17923718693862</v>
      </c>
      <c r="H11" s="32" t="s">
        <v>446</v>
      </c>
      <c r="I11" s="31">
        <v>7.5312048000813432</v>
      </c>
      <c r="K11" t="s">
        <v>409</v>
      </c>
      <c r="L11" s="21">
        <v>633.17923718693862</v>
      </c>
    </row>
    <row r="12" spans="1:14" x14ac:dyDescent="0.15">
      <c r="A12" s="39"/>
      <c r="B12" s="39"/>
      <c r="C12" s="28"/>
      <c r="D12" s="28"/>
      <c r="E12" t="s">
        <v>410</v>
      </c>
      <c r="F12" s="21">
        <v>19.862913340603839</v>
      </c>
      <c r="H12" s="32" t="s">
        <v>449</v>
      </c>
      <c r="I12" s="31">
        <v>3.6771001556743022</v>
      </c>
      <c r="K12" t="s">
        <v>410</v>
      </c>
      <c r="L12" s="21">
        <v>19.862913340603839</v>
      </c>
    </row>
    <row r="13" spans="1:14" x14ac:dyDescent="0.15">
      <c r="A13" s="39"/>
      <c r="B13" s="39"/>
      <c r="C13" s="28"/>
      <c r="D13" s="28"/>
      <c r="E13" t="s">
        <v>411</v>
      </c>
      <c r="F13" s="21">
        <v>6.610811191535964</v>
      </c>
      <c r="H13" s="32" t="s">
        <v>464</v>
      </c>
      <c r="I13" s="31">
        <v>9.5991060173111631</v>
      </c>
      <c r="K13" t="s">
        <v>411</v>
      </c>
      <c r="L13" s="21">
        <v>6.610811191535964</v>
      </c>
    </row>
    <row r="14" spans="1:14" x14ac:dyDescent="0.15">
      <c r="A14" s="39"/>
      <c r="B14" s="39"/>
      <c r="C14" s="28"/>
      <c r="D14" s="28"/>
      <c r="E14" t="s">
        <v>412</v>
      </c>
      <c r="F14" s="21">
        <v>8.3388487015264268</v>
      </c>
      <c r="H14" s="32" t="s">
        <v>468</v>
      </c>
      <c r="I14" s="31">
        <v>17.698991202378387</v>
      </c>
      <c r="K14" t="s">
        <v>412</v>
      </c>
      <c r="L14" s="21">
        <v>8.3388487015264268</v>
      </c>
    </row>
    <row r="15" spans="1:14" x14ac:dyDescent="0.15">
      <c r="A15" s="39"/>
      <c r="B15" s="39"/>
      <c r="C15" s="28"/>
      <c r="D15" s="28"/>
      <c r="E15" t="s">
        <v>413</v>
      </c>
      <c r="F15" s="21">
        <v>4.7109093490764167</v>
      </c>
      <c r="H15" s="32" t="s">
        <v>482</v>
      </c>
      <c r="I15" s="31">
        <v>95.794773328373651</v>
      </c>
      <c r="K15" t="s">
        <v>413</v>
      </c>
      <c r="L15" s="21">
        <v>4.7109093490764167</v>
      </c>
    </row>
    <row r="16" spans="1:14" x14ac:dyDescent="0.15">
      <c r="A16" s="39"/>
      <c r="B16" s="39"/>
      <c r="C16" s="28"/>
      <c r="D16" s="28"/>
      <c r="E16" t="s">
        <v>414</v>
      </c>
      <c r="F16" s="21">
        <v>2.6992859954566835</v>
      </c>
      <c r="H16" s="32" t="s">
        <v>505</v>
      </c>
      <c r="I16" s="31">
        <v>1.2991142235226192</v>
      </c>
      <c r="K16" t="s">
        <v>414</v>
      </c>
      <c r="L16" s="21">
        <v>2.6992859954566835</v>
      </c>
    </row>
    <row r="17" spans="1:12" x14ac:dyDescent="0.15">
      <c r="A17" s="39"/>
      <c r="B17" s="39"/>
      <c r="C17" s="28"/>
      <c r="D17" s="28"/>
      <c r="E17" t="s">
        <v>415</v>
      </c>
      <c r="F17" s="21">
        <v>19.409092807201056</v>
      </c>
      <c r="K17" t="s">
        <v>415</v>
      </c>
      <c r="L17" s="21">
        <v>19.409092807201056</v>
      </c>
    </row>
    <row r="18" spans="1:12" x14ac:dyDescent="0.15">
      <c r="A18" s="39"/>
      <c r="B18" s="39"/>
      <c r="C18" s="28"/>
      <c r="D18" s="28"/>
      <c r="E18" t="s">
        <v>416</v>
      </c>
      <c r="F18" s="21">
        <v>28.54411488182177</v>
      </c>
      <c r="H18" s="32" t="s">
        <v>506</v>
      </c>
      <c r="I18" s="31">
        <f>AVERAGE(I2:I16)</f>
        <v>22.707386378848881</v>
      </c>
      <c r="K18" t="s">
        <v>416</v>
      </c>
      <c r="L18" s="21">
        <v>28.54411488182177</v>
      </c>
    </row>
    <row r="19" spans="1:12" x14ac:dyDescent="0.15">
      <c r="A19" s="39"/>
      <c r="B19" s="39"/>
      <c r="C19" s="28"/>
      <c r="D19" s="28"/>
      <c r="E19" t="s">
        <v>417</v>
      </c>
      <c r="F19" s="21">
        <v>9.902568238308211</v>
      </c>
      <c r="K19" t="s">
        <v>418</v>
      </c>
      <c r="L19" s="21">
        <v>5.3333195101645323</v>
      </c>
    </row>
    <row r="20" spans="1:12" x14ac:dyDescent="0.15">
      <c r="A20" s="39"/>
      <c r="B20" s="39"/>
      <c r="C20" s="28"/>
      <c r="D20" s="28"/>
      <c r="E20" t="s">
        <v>418</v>
      </c>
      <c r="F20" s="21">
        <v>5.3333195101645323</v>
      </c>
      <c r="K20" t="s">
        <v>419</v>
      </c>
      <c r="L20" s="21">
        <v>5.3712320005868888</v>
      </c>
    </row>
    <row r="21" spans="1:12" x14ac:dyDescent="0.15">
      <c r="A21" s="39"/>
      <c r="B21" s="39"/>
      <c r="C21" s="28"/>
      <c r="D21" s="28"/>
      <c r="E21" t="s">
        <v>419</v>
      </c>
      <c r="F21" s="21">
        <v>5.3712320005868888</v>
      </c>
      <c r="K21" t="s">
        <v>420</v>
      </c>
      <c r="L21" s="21">
        <v>1.8894753563182523</v>
      </c>
    </row>
    <row r="22" spans="1:12" x14ac:dyDescent="0.15">
      <c r="A22" s="39"/>
      <c r="B22" s="39"/>
      <c r="C22" s="28"/>
      <c r="D22" s="28"/>
      <c r="E22" t="s">
        <v>420</v>
      </c>
      <c r="F22" s="21">
        <v>1.8894753563182523</v>
      </c>
      <c r="K22" t="s">
        <v>423</v>
      </c>
      <c r="L22" s="21">
        <v>5.1552273847738332</v>
      </c>
    </row>
    <row r="23" spans="1:12" x14ac:dyDescent="0.15">
      <c r="A23" s="39"/>
      <c r="B23" s="39"/>
      <c r="C23" s="28"/>
      <c r="D23" s="28"/>
      <c r="E23" t="s">
        <v>421</v>
      </c>
      <c r="F23" s="21">
        <v>2.8468685995961001</v>
      </c>
      <c r="H23" s="30"/>
      <c r="I23" s="31"/>
      <c r="K23" t="s">
        <v>424</v>
      </c>
      <c r="L23" s="21">
        <v>1.3058861587554955</v>
      </c>
    </row>
    <row r="24" spans="1:12" x14ac:dyDescent="0.15">
      <c r="A24" s="39"/>
      <c r="B24" s="39"/>
      <c r="C24" s="28"/>
      <c r="D24" s="28"/>
      <c r="E24" t="s">
        <v>422</v>
      </c>
      <c r="F24" s="21">
        <v>7.9271380219484353</v>
      </c>
      <c r="H24" s="30"/>
      <c r="I24" s="31"/>
      <c r="K24" t="s">
        <v>427</v>
      </c>
      <c r="L24" s="21">
        <v>34.477615134202068</v>
      </c>
    </row>
    <row r="25" spans="1:12" x14ac:dyDescent="0.15">
      <c r="A25" s="39"/>
      <c r="B25" s="39"/>
      <c r="E25" t="s">
        <v>423</v>
      </c>
      <c r="F25" s="21">
        <v>5.1552273847738332</v>
      </c>
      <c r="H25" s="30"/>
      <c r="I25" s="31"/>
      <c r="K25" t="s">
        <v>429</v>
      </c>
      <c r="L25" s="21">
        <v>78.367826223997469</v>
      </c>
    </row>
    <row r="26" spans="1:12" x14ac:dyDescent="0.15">
      <c r="A26" s="39"/>
      <c r="B26" s="39"/>
      <c r="C26" s="28"/>
      <c r="D26" s="28"/>
      <c r="E26" t="s">
        <v>424</v>
      </c>
      <c r="F26" s="21">
        <v>1.3058861587554955</v>
      </c>
      <c r="K26" t="s">
        <v>430</v>
      </c>
      <c r="L26" s="21">
        <v>1196.0144107283197</v>
      </c>
    </row>
    <row r="27" spans="1:12" x14ac:dyDescent="0.15">
      <c r="A27" s="39"/>
      <c r="B27" s="39"/>
      <c r="C27" s="28"/>
      <c r="D27" s="28"/>
      <c r="E27" t="s">
        <v>425</v>
      </c>
      <c r="F27" s="21">
        <v>1.5376957022923849</v>
      </c>
      <c r="K27" t="s">
        <v>431</v>
      </c>
      <c r="L27" s="21">
        <v>4.3085708308468096</v>
      </c>
    </row>
    <row r="28" spans="1:12" x14ac:dyDescent="0.15">
      <c r="A28" s="39"/>
      <c r="B28" s="39"/>
      <c r="C28" s="28"/>
      <c r="D28" s="28"/>
      <c r="E28" t="s">
        <v>426</v>
      </c>
      <c r="F28" s="21">
        <v>2.3627638474267592</v>
      </c>
      <c r="K28" t="s">
        <v>432</v>
      </c>
      <c r="L28" s="21">
        <v>679.51343205708599</v>
      </c>
    </row>
    <row r="29" spans="1:12" x14ac:dyDescent="0.15">
      <c r="A29" s="39"/>
      <c r="B29" s="39"/>
      <c r="C29" s="28"/>
      <c r="D29" s="28"/>
      <c r="E29" t="s">
        <v>427</v>
      </c>
      <c r="F29" s="21">
        <v>34.477615134202068</v>
      </c>
      <c r="K29" t="s">
        <v>433</v>
      </c>
      <c r="L29" s="21">
        <v>1418.5485921440522</v>
      </c>
    </row>
    <row r="30" spans="1:12" x14ac:dyDescent="0.15">
      <c r="A30" s="39"/>
      <c r="B30" s="39"/>
      <c r="C30" s="28"/>
      <c r="D30" s="28"/>
      <c r="E30" t="s">
        <v>428</v>
      </c>
      <c r="F30" s="21">
        <v>154.60803072131819</v>
      </c>
      <c r="K30" t="s">
        <v>435</v>
      </c>
      <c r="L30" s="21">
        <v>3.768291427358331</v>
      </c>
    </row>
    <row r="31" spans="1:12" x14ac:dyDescent="0.15">
      <c r="A31" s="39"/>
      <c r="B31" s="39"/>
      <c r="C31" s="28"/>
      <c r="D31" s="28"/>
      <c r="E31" t="s">
        <v>429</v>
      </c>
      <c r="F31" s="21">
        <v>78.367826223997469</v>
      </c>
      <c r="K31" t="s">
        <v>436</v>
      </c>
      <c r="L31" s="21">
        <v>5.3903537407908617</v>
      </c>
    </row>
    <row r="32" spans="1:12" x14ac:dyDescent="0.15">
      <c r="A32" s="39"/>
      <c r="B32" s="39"/>
      <c r="C32" s="28"/>
      <c r="D32" s="28"/>
      <c r="E32" t="s">
        <v>430</v>
      </c>
      <c r="F32" s="21">
        <v>1196.0144107283197</v>
      </c>
      <c r="K32" t="s">
        <v>437</v>
      </c>
      <c r="L32" s="21">
        <v>7.1398016109656588</v>
      </c>
    </row>
    <row r="33" spans="1:12" x14ac:dyDescent="0.15">
      <c r="A33" s="39"/>
      <c r="B33" s="39"/>
      <c r="C33" s="28"/>
      <c r="D33" s="28"/>
      <c r="E33" t="s">
        <v>431</v>
      </c>
      <c r="F33" s="21">
        <v>4.3085708308468096</v>
      </c>
      <c r="K33" t="s">
        <v>438</v>
      </c>
      <c r="L33" s="21">
        <v>5.9284935864162893</v>
      </c>
    </row>
    <row r="34" spans="1:12" x14ac:dyDescent="0.15">
      <c r="A34" s="39"/>
      <c r="B34" s="39"/>
      <c r="C34" s="28"/>
      <c r="D34" s="28"/>
      <c r="E34" t="s">
        <v>432</v>
      </c>
      <c r="F34" s="21">
        <v>679.51343205708599</v>
      </c>
      <c r="K34" t="s">
        <v>439</v>
      </c>
      <c r="L34" s="21">
        <v>14.924962073161623</v>
      </c>
    </row>
    <row r="35" spans="1:12" x14ac:dyDescent="0.15">
      <c r="A35" s="39"/>
      <c r="B35" s="39"/>
      <c r="C35" s="28"/>
      <c r="D35" s="28"/>
      <c r="E35" t="s">
        <v>433</v>
      </c>
      <c r="F35" s="21">
        <v>1418.5485921440522</v>
      </c>
      <c r="K35" t="s">
        <v>440</v>
      </c>
      <c r="L35" s="21">
        <v>7.1092607368356902</v>
      </c>
    </row>
    <row r="36" spans="1:12" x14ac:dyDescent="0.15">
      <c r="A36" s="39"/>
      <c r="B36" s="39"/>
      <c r="C36" s="28"/>
      <c r="D36" s="28"/>
      <c r="E36" t="s">
        <v>434</v>
      </c>
      <c r="F36" s="21">
        <v>9.4082118923213756</v>
      </c>
      <c r="K36" t="s">
        <v>441</v>
      </c>
      <c r="L36" s="21">
        <v>12.129827723183039</v>
      </c>
    </row>
    <row r="37" spans="1:12" x14ac:dyDescent="0.15">
      <c r="A37" s="39"/>
      <c r="B37" s="39"/>
      <c r="C37" s="28"/>
      <c r="D37" s="28"/>
      <c r="E37" t="s">
        <v>435</v>
      </c>
      <c r="F37" s="21">
        <v>3.768291427358331</v>
      </c>
      <c r="K37" t="s">
        <v>443</v>
      </c>
      <c r="L37" s="21">
        <v>11.568802433487802</v>
      </c>
    </row>
    <row r="38" spans="1:12" x14ac:dyDescent="0.15">
      <c r="A38" s="39"/>
      <c r="B38" s="39"/>
      <c r="C38" s="28"/>
      <c r="D38" s="28"/>
      <c r="E38" t="s">
        <v>436</v>
      </c>
      <c r="F38" s="21">
        <v>5.3903537407908617</v>
      </c>
      <c r="K38" t="s">
        <v>444</v>
      </c>
      <c r="L38" s="21">
        <v>3.8497579219122922</v>
      </c>
    </row>
    <row r="39" spans="1:12" x14ac:dyDescent="0.15">
      <c r="A39" s="39"/>
      <c r="B39" s="39"/>
      <c r="C39" s="28"/>
      <c r="D39" s="28"/>
      <c r="E39" t="s">
        <v>437</v>
      </c>
      <c r="F39" s="21">
        <v>7.1398016109656588</v>
      </c>
      <c r="K39" t="s">
        <v>446</v>
      </c>
      <c r="L39" s="21">
        <v>7.5312048000813432</v>
      </c>
    </row>
    <row r="40" spans="1:12" x14ac:dyDescent="0.15">
      <c r="A40" s="39"/>
      <c r="B40" s="39"/>
      <c r="C40" s="28"/>
      <c r="D40" s="28"/>
      <c r="E40" t="s">
        <v>438</v>
      </c>
      <c r="F40" s="21">
        <v>5.9284935864162893</v>
      </c>
      <c r="K40" t="s">
        <v>447</v>
      </c>
      <c r="L40" s="21">
        <v>4.4135476434059635</v>
      </c>
    </row>
    <row r="41" spans="1:12" x14ac:dyDescent="0.15">
      <c r="A41" s="39"/>
      <c r="B41" s="39"/>
      <c r="C41" s="28"/>
      <c r="D41" s="28"/>
      <c r="E41" t="s">
        <v>439</v>
      </c>
      <c r="F41" s="21">
        <v>14.924962073161623</v>
      </c>
      <c r="K41" t="s">
        <v>448</v>
      </c>
      <c r="L41" s="21">
        <v>4.0189583001889186</v>
      </c>
    </row>
    <row r="42" spans="1:12" x14ac:dyDescent="0.15">
      <c r="A42" s="39"/>
      <c r="B42" s="39"/>
      <c r="C42" s="28"/>
      <c r="D42" s="28"/>
      <c r="E42" t="s">
        <v>440</v>
      </c>
      <c r="F42" s="21">
        <v>7.1092607368356902</v>
      </c>
      <c r="K42" t="s">
        <v>450</v>
      </c>
      <c r="L42" s="21">
        <v>1.5331940346045516</v>
      </c>
    </row>
    <row r="43" spans="1:12" x14ac:dyDescent="0.15">
      <c r="A43" s="39"/>
      <c r="B43" s="39"/>
      <c r="C43" s="28"/>
      <c r="D43" s="28"/>
      <c r="E43" t="s">
        <v>441</v>
      </c>
      <c r="F43" s="21">
        <v>12.129827723183039</v>
      </c>
      <c r="K43" t="s">
        <v>451</v>
      </c>
      <c r="L43" s="21">
        <v>9.5746742855233862</v>
      </c>
    </row>
    <row r="44" spans="1:12" x14ac:dyDescent="0.15">
      <c r="A44" s="39"/>
      <c r="B44" s="39"/>
      <c r="C44" s="28"/>
      <c r="D44" s="28"/>
      <c r="E44" t="s">
        <v>442</v>
      </c>
      <c r="F44" s="21">
        <v>10.00450984227999</v>
      </c>
      <c r="K44" t="s">
        <v>452</v>
      </c>
      <c r="L44" s="21">
        <v>3.2996831754196894</v>
      </c>
    </row>
    <row r="45" spans="1:12" x14ac:dyDescent="0.15">
      <c r="A45" s="39"/>
      <c r="B45" s="39"/>
      <c r="C45" s="28"/>
      <c r="D45" s="28"/>
      <c r="E45" t="s">
        <v>443</v>
      </c>
      <c r="F45" s="21">
        <v>11.568802433487802</v>
      </c>
      <c r="K45" t="s">
        <v>453</v>
      </c>
      <c r="L45" s="21">
        <v>3.0390991057593961</v>
      </c>
    </row>
    <row r="46" spans="1:12" x14ac:dyDescent="0.15">
      <c r="A46" s="39"/>
      <c r="B46" s="39"/>
      <c r="C46" s="28"/>
      <c r="D46" s="28"/>
      <c r="E46" t="s">
        <v>444</v>
      </c>
      <c r="F46" s="21">
        <v>3.8497579219122922</v>
      </c>
      <c r="K46" t="s">
        <v>454</v>
      </c>
      <c r="L46" s="21">
        <v>1.9467286410502798</v>
      </c>
    </row>
    <row r="47" spans="1:12" x14ac:dyDescent="0.15">
      <c r="A47" s="39"/>
      <c r="B47" s="39"/>
      <c r="C47" s="28"/>
      <c r="D47" s="28"/>
      <c r="E47" t="s">
        <v>445</v>
      </c>
      <c r="F47" s="21">
        <v>6.4127190899003512</v>
      </c>
      <c r="K47" t="s">
        <v>455</v>
      </c>
      <c r="L47" s="21">
        <v>6.5834508765549273</v>
      </c>
    </row>
    <row r="48" spans="1:12" x14ac:dyDescent="0.15">
      <c r="A48" s="39"/>
      <c r="B48" s="39"/>
      <c r="C48" s="28"/>
      <c r="D48" s="28"/>
      <c r="E48" t="s">
        <v>446</v>
      </c>
      <c r="F48" s="21">
        <v>7.5312048000813432</v>
      </c>
      <c r="K48" t="s">
        <v>456</v>
      </c>
      <c r="L48" s="21">
        <v>2.6554030767668353</v>
      </c>
    </row>
    <row r="49" spans="1:12" x14ac:dyDescent="0.15">
      <c r="A49" s="39"/>
      <c r="B49" s="39"/>
      <c r="C49" s="28"/>
      <c r="D49" s="28"/>
      <c r="E49" t="s">
        <v>447</v>
      </c>
      <c r="F49" s="21">
        <v>4.4135476434059635</v>
      </c>
      <c r="K49" t="s">
        <v>457</v>
      </c>
      <c r="L49" s="21">
        <v>2.6983793100614193</v>
      </c>
    </row>
    <row r="50" spans="1:12" x14ac:dyDescent="0.15">
      <c r="A50" s="39"/>
      <c r="B50" s="39"/>
      <c r="C50" s="28"/>
      <c r="D50" s="28"/>
      <c r="E50" t="s">
        <v>448</v>
      </c>
      <c r="F50" s="21">
        <v>4.0189583001889186</v>
      </c>
      <c r="K50" t="s">
        <v>458</v>
      </c>
      <c r="L50" s="21">
        <v>2.4767608610894403</v>
      </c>
    </row>
    <row r="51" spans="1:12" x14ac:dyDescent="0.15">
      <c r="A51" s="39"/>
      <c r="B51" s="39"/>
      <c r="C51" s="28"/>
      <c r="D51" s="28"/>
      <c r="E51" t="s">
        <v>449</v>
      </c>
      <c r="F51" s="21">
        <v>3.6771001556743022</v>
      </c>
      <c r="K51" t="s">
        <v>459</v>
      </c>
      <c r="L51" s="21">
        <v>3.8677274179140895</v>
      </c>
    </row>
    <row r="52" spans="1:12" x14ac:dyDescent="0.15">
      <c r="A52" s="39"/>
      <c r="B52" s="39"/>
      <c r="C52" s="28"/>
      <c r="D52" s="28"/>
      <c r="E52" t="s">
        <v>450</v>
      </c>
      <c r="F52" s="21">
        <v>1.5331940346045516</v>
      </c>
      <c r="K52" t="s">
        <v>460</v>
      </c>
      <c r="L52" s="21">
        <v>2.4481028956241397</v>
      </c>
    </row>
    <row r="53" spans="1:12" x14ac:dyDescent="0.15">
      <c r="A53" s="39"/>
      <c r="B53" s="39"/>
      <c r="C53" s="28"/>
      <c r="D53" s="28"/>
      <c r="E53" t="s">
        <v>451</v>
      </c>
      <c r="F53" s="21">
        <v>9.5746742855233862</v>
      </c>
      <c r="K53" t="s">
        <v>462</v>
      </c>
      <c r="L53" s="21">
        <v>11.316954140981903</v>
      </c>
    </row>
    <row r="54" spans="1:12" x14ac:dyDescent="0.15">
      <c r="A54" s="39"/>
      <c r="B54" s="39"/>
      <c r="C54" s="28"/>
      <c r="D54" s="28"/>
      <c r="E54" t="s">
        <v>452</v>
      </c>
      <c r="F54" s="21">
        <v>3.2996831754196894</v>
      </c>
      <c r="K54" t="s">
        <v>463</v>
      </c>
      <c r="L54" s="21">
        <v>54.393482477896939</v>
      </c>
    </row>
    <row r="55" spans="1:12" x14ac:dyDescent="0.15">
      <c r="A55" s="39"/>
      <c r="B55" s="39"/>
      <c r="C55" s="28"/>
      <c r="D55" s="28"/>
      <c r="E55" t="s">
        <v>453</v>
      </c>
      <c r="F55" s="21">
        <v>3.0390991057593961</v>
      </c>
      <c r="K55" t="s">
        <v>465</v>
      </c>
      <c r="L55" s="21">
        <v>29.700376774457492</v>
      </c>
    </row>
    <row r="56" spans="1:12" x14ac:dyDescent="0.15">
      <c r="A56" s="39"/>
      <c r="B56" s="39"/>
      <c r="C56" s="28"/>
      <c r="D56" s="28"/>
      <c r="E56" t="s">
        <v>454</v>
      </c>
      <c r="F56" s="21">
        <v>1.9467286410502798</v>
      </c>
      <c r="K56" t="s">
        <v>466</v>
      </c>
      <c r="L56" s="21">
        <v>31.028865100807263</v>
      </c>
    </row>
    <row r="57" spans="1:12" x14ac:dyDescent="0.15">
      <c r="A57" s="39"/>
      <c r="B57" s="39"/>
      <c r="C57" s="28"/>
      <c r="D57" s="28"/>
      <c r="E57" t="s">
        <v>455</v>
      </c>
      <c r="F57" s="21">
        <v>6.5834508765549273</v>
      </c>
      <c r="K57" t="s">
        <v>467</v>
      </c>
      <c r="L57" s="21">
        <v>81.456071250167128</v>
      </c>
    </row>
    <row r="58" spans="1:12" x14ac:dyDescent="0.15">
      <c r="A58" s="39"/>
      <c r="B58" s="39"/>
      <c r="C58" s="28"/>
      <c r="D58" s="28"/>
      <c r="E58" t="s">
        <v>456</v>
      </c>
      <c r="F58" s="21">
        <v>2.6554030767668353</v>
      </c>
      <c r="K58" t="s">
        <v>469</v>
      </c>
      <c r="L58" s="21">
        <v>9.6252156733188396</v>
      </c>
    </row>
    <row r="59" spans="1:12" x14ac:dyDescent="0.15">
      <c r="A59" s="39"/>
      <c r="B59" s="39"/>
      <c r="C59" s="28"/>
      <c r="D59" s="28"/>
      <c r="E59" t="s">
        <v>457</v>
      </c>
      <c r="F59" s="21">
        <v>2.6983793100614193</v>
      </c>
      <c r="K59" t="s">
        <v>470</v>
      </c>
      <c r="L59" s="21">
        <v>45.986468516903628</v>
      </c>
    </row>
    <row r="60" spans="1:12" x14ac:dyDescent="0.15">
      <c r="A60" s="39"/>
      <c r="B60" s="39"/>
      <c r="C60" s="28"/>
      <c r="D60" s="28"/>
      <c r="E60" t="s">
        <v>458</v>
      </c>
      <c r="F60" s="21">
        <v>2.4767608610894403</v>
      </c>
      <c r="K60" t="s">
        <v>471</v>
      </c>
      <c r="L60" s="21">
        <v>28.042337258314042</v>
      </c>
    </row>
    <row r="61" spans="1:12" x14ac:dyDescent="0.15">
      <c r="A61" s="39"/>
      <c r="B61" s="39"/>
      <c r="C61" s="28"/>
      <c r="D61" s="28"/>
      <c r="E61" t="s">
        <v>459</v>
      </c>
      <c r="F61" s="21">
        <v>3.8677274179140895</v>
      </c>
      <c r="K61" t="s">
        <v>472</v>
      </c>
      <c r="L61" s="21">
        <v>315.7096510617626</v>
      </c>
    </row>
    <row r="62" spans="1:12" x14ac:dyDescent="0.15">
      <c r="A62" s="39"/>
      <c r="B62" s="28"/>
      <c r="C62" s="28"/>
      <c r="D62" s="28"/>
      <c r="E62" t="s">
        <v>460</v>
      </c>
      <c r="F62" s="21">
        <v>2.4481028956241397</v>
      </c>
      <c r="K62" t="s">
        <v>473</v>
      </c>
      <c r="L62" s="21">
        <v>131.02439007655261</v>
      </c>
    </row>
    <row r="63" spans="1:12" x14ac:dyDescent="0.15">
      <c r="A63" s="39"/>
      <c r="B63" s="39" t="s">
        <v>461</v>
      </c>
      <c r="C63" s="28"/>
      <c r="D63" s="28"/>
      <c r="E63" t="s">
        <v>462</v>
      </c>
      <c r="F63" s="21">
        <v>11.316954140981903</v>
      </c>
      <c r="K63" t="s">
        <v>474</v>
      </c>
      <c r="L63" s="21">
        <v>367.87590771794839</v>
      </c>
    </row>
    <row r="64" spans="1:12" x14ac:dyDescent="0.15">
      <c r="A64" s="39"/>
      <c r="B64" s="39"/>
      <c r="C64" s="28"/>
      <c r="D64" s="28"/>
      <c r="E64" t="s">
        <v>463</v>
      </c>
      <c r="F64" s="21">
        <v>54.393482477896939</v>
      </c>
      <c r="K64" t="s">
        <v>475</v>
      </c>
      <c r="L64" s="21">
        <v>110.20946425385461</v>
      </c>
    </row>
    <row r="65" spans="1:12" x14ac:dyDescent="0.15">
      <c r="A65" s="39"/>
      <c r="B65" s="39"/>
      <c r="C65" s="28"/>
      <c r="D65" s="28"/>
      <c r="E65" t="s">
        <v>464</v>
      </c>
      <c r="F65" s="21">
        <v>9.5991060173111631</v>
      </c>
      <c r="K65" t="s">
        <v>476</v>
      </c>
      <c r="L65" s="21">
        <v>287.24080843462497</v>
      </c>
    </row>
    <row r="66" spans="1:12" x14ac:dyDescent="0.15">
      <c r="A66" s="39"/>
      <c r="B66" s="39"/>
      <c r="C66" s="28"/>
      <c r="D66" s="28"/>
      <c r="E66" t="s">
        <v>465</v>
      </c>
      <c r="F66" s="21">
        <v>29.700376774457492</v>
      </c>
      <c r="K66" t="s">
        <v>477</v>
      </c>
      <c r="L66" s="21">
        <v>33.261455707701401</v>
      </c>
    </row>
    <row r="67" spans="1:12" x14ac:dyDescent="0.15">
      <c r="A67" s="39"/>
      <c r="B67" s="39"/>
      <c r="C67" s="28"/>
      <c r="D67" s="28"/>
      <c r="E67" t="s">
        <v>466</v>
      </c>
      <c r="F67" s="21">
        <v>31.028865100807263</v>
      </c>
      <c r="K67" t="s">
        <v>478</v>
      </c>
      <c r="L67" s="21">
        <v>73.008757130368991</v>
      </c>
    </row>
    <row r="68" spans="1:12" x14ac:dyDescent="0.15">
      <c r="A68" s="39"/>
      <c r="B68" s="39"/>
      <c r="C68" s="28"/>
      <c r="D68" s="28"/>
      <c r="E68" t="s">
        <v>467</v>
      </c>
      <c r="F68" s="21">
        <v>81.456071250167128</v>
      </c>
      <c r="K68" t="s">
        <v>479</v>
      </c>
      <c r="L68" s="21">
        <v>73.568234535544349</v>
      </c>
    </row>
    <row r="69" spans="1:12" x14ac:dyDescent="0.15">
      <c r="A69" s="39"/>
      <c r="B69" s="39"/>
      <c r="C69" s="28"/>
      <c r="D69" s="28"/>
      <c r="E69" t="s">
        <v>468</v>
      </c>
      <c r="F69" s="21">
        <v>17.698991202378387</v>
      </c>
      <c r="K69" t="s">
        <v>480</v>
      </c>
      <c r="L69" s="21">
        <v>129.05919747441152</v>
      </c>
    </row>
    <row r="70" spans="1:12" x14ac:dyDescent="0.15">
      <c r="A70" s="39"/>
      <c r="B70" s="39"/>
      <c r="C70" s="28"/>
      <c r="D70" s="28"/>
      <c r="E70" t="s">
        <v>469</v>
      </c>
      <c r="F70" s="21">
        <v>9.6252156733188396</v>
      </c>
      <c r="K70" t="s">
        <v>481</v>
      </c>
      <c r="L70" s="21">
        <v>102.03144280415141</v>
      </c>
    </row>
    <row r="71" spans="1:12" x14ac:dyDescent="0.15">
      <c r="A71" s="39"/>
      <c r="B71" s="39"/>
      <c r="C71" s="28"/>
      <c r="D71" s="28"/>
      <c r="E71" t="s">
        <v>470</v>
      </c>
      <c r="F71" s="21">
        <v>45.986468516903628</v>
      </c>
      <c r="K71" t="s">
        <v>482</v>
      </c>
      <c r="L71" s="21">
        <v>95.794773328373651</v>
      </c>
    </row>
    <row r="72" spans="1:12" x14ac:dyDescent="0.15">
      <c r="A72" s="39"/>
      <c r="B72" s="39"/>
      <c r="C72" s="28"/>
      <c r="D72" s="28"/>
      <c r="E72" t="s">
        <v>471</v>
      </c>
      <c r="F72" s="21">
        <v>28.042337258314042</v>
      </c>
      <c r="K72" t="s">
        <v>483</v>
      </c>
      <c r="L72" s="21">
        <v>218.92326840324947</v>
      </c>
    </row>
    <row r="73" spans="1:12" x14ac:dyDescent="0.15">
      <c r="A73" s="39"/>
      <c r="B73" s="39"/>
      <c r="C73" s="28"/>
      <c r="D73" s="28"/>
      <c r="E73" t="s">
        <v>472</v>
      </c>
      <c r="F73" s="21">
        <v>315.7096510617626</v>
      </c>
      <c r="K73" t="s">
        <v>484</v>
      </c>
      <c r="L73" s="21">
        <v>1584.8000390078637</v>
      </c>
    </row>
    <row r="74" spans="1:12" x14ac:dyDescent="0.15">
      <c r="A74" s="39"/>
      <c r="B74" s="39"/>
      <c r="C74" s="28"/>
      <c r="D74" s="28"/>
      <c r="E74" t="s">
        <v>473</v>
      </c>
      <c r="F74" s="21">
        <v>131.02439007655261</v>
      </c>
      <c r="K74" t="s">
        <v>485</v>
      </c>
      <c r="L74" s="21">
        <v>1796.1110082290957</v>
      </c>
    </row>
    <row r="75" spans="1:12" x14ac:dyDescent="0.15">
      <c r="A75" s="39"/>
      <c r="B75" s="39"/>
      <c r="C75" s="28"/>
      <c r="D75" s="28"/>
      <c r="E75" t="s">
        <v>474</v>
      </c>
      <c r="F75" s="21">
        <v>367.87590771794839</v>
      </c>
      <c r="K75" t="s">
        <v>486</v>
      </c>
      <c r="L75" s="21">
        <v>154.96929036654254</v>
      </c>
    </row>
    <row r="76" spans="1:12" x14ac:dyDescent="0.15">
      <c r="A76" s="39"/>
      <c r="B76" s="39"/>
      <c r="C76" s="28"/>
      <c r="D76" s="28"/>
      <c r="E76" t="s">
        <v>475</v>
      </c>
      <c r="F76" s="21">
        <v>110.20946425385461</v>
      </c>
      <c r="K76" t="s">
        <v>487</v>
      </c>
      <c r="L76" s="21">
        <v>48.07370774766909</v>
      </c>
    </row>
    <row r="77" spans="1:12" x14ac:dyDescent="0.15">
      <c r="A77" s="39"/>
      <c r="B77" s="39"/>
      <c r="C77" s="28"/>
      <c r="D77" s="28"/>
      <c r="E77" t="s">
        <v>476</v>
      </c>
      <c r="F77" s="21">
        <v>287.24080843462497</v>
      </c>
      <c r="K77" t="s">
        <v>488</v>
      </c>
      <c r="L77" s="21">
        <v>94.437924051565943</v>
      </c>
    </row>
    <row r="78" spans="1:12" x14ac:dyDescent="0.15">
      <c r="A78" s="39"/>
      <c r="B78" s="39"/>
      <c r="C78" s="28"/>
      <c r="D78" s="28"/>
      <c r="E78" t="s">
        <v>477</v>
      </c>
      <c r="F78" s="21">
        <v>33.261455707701401</v>
      </c>
      <c r="K78" t="s">
        <v>489</v>
      </c>
      <c r="L78" s="21">
        <v>72.513420185259463</v>
      </c>
    </row>
    <row r="79" spans="1:12" x14ac:dyDescent="0.15">
      <c r="A79" s="39"/>
      <c r="B79" s="39"/>
      <c r="C79" s="28"/>
      <c r="D79" s="28"/>
      <c r="E79" t="s">
        <v>478</v>
      </c>
      <c r="F79" s="21">
        <v>73.008757130368991</v>
      </c>
      <c r="K79" t="s">
        <v>490</v>
      </c>
      <c r="L79" s="21">
        <v>957.79995300047995</v>
      </c>
    </row>
    <row r="80" spans="1:12" x14ac:dyDescent="0.15">
      <c r="A80" s="39"/>
      <c r="B80" s="39"/>
      <c r="C80" s="28"/>
      <c r="D80" s="28"/>
      <c r="E80" t="s">
        <v>479</v>
      </c>
      <c r="F80" s="21">
        <v>73.568234535544349</v>
      </c>
      <c r="K80" t="s">
        <v>491</v>
      </c>
      <c r="L80" s="21">
        <v>93.006942455073073</v>
      </c>
    </row>
    <row r="81" spans="1:12" x14ac:dyDescent="0.15">
      <c r="A81" s="39"/>
      <c r="B81" s="39"/>
      <c r="C81" s="28"/>
      <c r="D81" s="28"/>
      <c r="E81" t="s">
        <v>480</v>
      </c>
      <c r="F81" s="21">
        <v>129.05919747441152</v>
      </c>
      <c r="K81" t="s">
        <v>492</v>
      </c>
      <c r="L81" s="21">
        <v>57.060481539818959</v>
      </c>
    </row>
    <row r="82" spans="1:12" x14ac:dyDescent="0.15">
      <c r="A82" s="39"/>
      <c r="B82" s="39"/>
      <c r="C82" s="28"/>
      <c r="D82" s="28"/>
      <c r="E82" t="s">
        <v>481</v>
      </c>
      <c r="F82" s="21">
        <v>102.03144280415141</v>
      </c>
      <c r="K82" t="s">
        <v>493</v>
      </c>
      <c r="L82" s="21">
        <v>104.26597865539824</v>
      </c>
    </row>
    <row r="83" spans="1:12" x14ac:dyDescent="0.15">
      <c r="A83" s="39"/>
      <c r="B83" s="39"/>
      <c r="C83" s="28"/>
      <c r="D83" s="28"/>
      <c r="E83" t="s">
        <v>482</v>
      </c>
      <c r="F83" s="21">
        <v>95.794773328373651</v>
      </c>
      <c r="K83" t="s">
        <v>494</v>
      </c>
      <c r="L83" s="21">
        <v>1997.8616974830124</v>
      </c>
    </row>
    <row r="84" spans="1:12" x14ac:dyDescent="0.15">
      <c r="A84" s="39"/>
      <c r="B84" s="28"/>
      <c r="C84" s="28"/>
      <c r="D84" s="28"/>
      <c r="E84" t="s">
        <v>483</v>
      </c>
      <c r="F84" s="21">
        <v>218.92326840324947</v>
      </c>
      <c r="K84" t="s">
        <v>495</v>
      </c>
      <c r="L84" s="21">
        <v>2123.7029373500031</v>
      </c>
    </row>
    <row r="85" spans="1:12" x14ac:dyDescent="0.15">
      <c r="A85" s="39"/>
      <c r="B85" s="28"/>
      <c r="C85" s="28"/>
      <c r="D85" s="28"/>
      <c r="E85" t="s">
        <v>484</v>
      </c>
      <c r="F85" s="21">
        <v>1584.8000390078637</v>
      </c>
      <c r="K85" t="s">
        <v>496</v>
      </c>
      <c r="L85" s="21">
        <v>182.58654601806558</v>
      </c>
    </row>
    <row r="86" spans="1:12" x14ac:dyDescent="0.15">
      <c r="A86" s="39"/>
      <c r="B86" s="28"/>
      <c r="C86" s="28"/>
      <c r="D86" s="28"/>
      <c r="E86" t="s">
        <v>485</v>
      </c>
      <c r="F86" s="21">
        <v>1796.1110082290957</v>
      </c>
      <c r="K86" t="s">
        <v>497</v>
      </c>
      <c r="L86" s="21">
        <v>146.54984535450191</v>
      </c>
    </row>
    <row r="87" spans="1:12" x14ac:dyDescent="0.15">
      <c r="A87" s="39"/>
      <c r="B87" s="28"/>
      <c r="C87" s="28"/>
      <c r="D87" s="28"/>
      <c r="E87" t="s">
        <v>486</v>
      </c>
      <c r="F87" s="21">
        <v>154.96929036654254</v>
      </c>
      <c r="K87" t="s">
        <v>498</v>
      </c>
      <c r="L87" s="21">
        <v>4405.7280548298249</v>
      </c>
    </row>
    <row r="88" spans="1:12" x14ac:dyDescent="0.15">
      <c r="A88" s="39"/>
      <c r="B88" s="28"/>
      <c r="C88" s="28"/>
      <c r="D88" s="28"/>
      <c r="E88" t="s">
        <v>487</v>
      </c>
      <c r="F88" s="21">
        <v>48.07370774766909</v>
      </c>
      <c r="K88" t="s">
        <v>499</v>
      </c>
      <c r="L88" s="21">
        <v>49.040391252955899</v>
      </c>
    </row>
    <row r="89" spans="1:12" x14ac:dyDescent="0.15">
      <c r="A89" s="39"/>
      <c r="B89" s="28"/>
      <c r="C89" s="28"/>
      <c r="D89" s="28"/>
      <c r="E89" t="s">
        <v>488</v>
      </c>
      <c r="F89" s="21">
        <v>94.437924051565943</v>
      </c>
      <c r="K89" t="s">
        <v>500</v>
      </c>
      <c r="L89" s="21">
        <v>24.827473815253637</v>
      </c>
    </row>
    <row r="90" spans="1:12" x14ac:dyDescent="0.15">
      <c r="A90" s="39"/>
      <c r="B90" s="28"/>
      <c r="C90" s="28"/>
      <c r="D90" s="28"/>
      <c r="E90" t="s">
        <v>489</v>
      </c>
      <c r="F90" s="21">
        <v>72.513420185259463</v>
      </c>
      <c r="K90" t="s">
        <v>501</v>
      </c>
      <c r="L90" s="21">
        <v>591.34205628808638</v>
      </c>
    </row>
    <row r="91" spans="1:12" x14ac:dyDescent="0.15">
      <c r="A91" s="39"/>
      <c r="B91" s="28"/>
      <c r="C91" s="28"/>
      <c r="D91" s="28"/>
      <c r="E91" t="s">
        <v>490</v>
      </c>
      <c r="F91" s="21">
        <v>957.79995300047995</v>
      </c>
      <c r="K91" t="s">
        <v>502</v>
      </c>
      <c r="L91" s="21">
        <v>335.33635141118964</v>
      </c>
    </row>
    <row r="92" spans="1:12" x14ac:dyDescent="0.15">
      <c r="A92" s="39"/>
      <c r="B92" s="28"/>
      <c r="C92" s="28"/>
      <c r="D92" s="28"/>
      <c r="E92" t="s">
        <v>491</v>
      </c>
      <c r="F92" s="21">
        <v>93.006942455073073</v>
      </c>
    </row>
    <row r="93" spans="1:12" x14ac:dyDescent="0.15">
      <c r="A93" s="39"/>
      <c r="B93" s="28"/>
      <c r="C93" s="28"/>
      <c r="D93" s="28"/>
      <c r="E93" t="s">
        <v>492</v>
      </c>
      <c r="F93" s="21">
        <v>57.060481539818959</v>
      </c>
      <c r="K93" s="23" t="s">
        <v>506</v>
      </c>
      <c r="L93" s="21">
        <f>AVERAGE(L2:L91)</f>
        <v>268.25048952919911</v>
      </c>
    </row>
    <row r="94" spans="1:12" x14ac:dyDescent="0.15">
      <c r="A94" s="39"/>
      <c r="B94" s="28"/>
      <c r="C94" s="28"/>
      <c r="D94" s="28"/>
      <c r="E94" t="s">
        <v>493</v>
      </c>
      <c r="F94" s="21">
        <v>104.26597865539824</v>
      </c>
    </row>
    <row r="95" spans="1:12" x14ac:dyDescent="0.15">
      <c r="A95" s="39"/>
      <c r="B95" s="28"/>
      <c r="C95" s="28"/>
      <c r="D95" s="28"/>
      <c r="E95" t="s">
        <v>494</v>
      </c>
      <c r="F95" s="21">
        <v>1997.8616974830124</v>
      </c>
    </row>
    <row r="96" spans="1:12" x14ac:dyDescent="0.15">
      <c r="A96" s="39"/>
      <c r="B96" s="28"/>
      <c r="C96" s="28"/>
      <c r="D96" s="28"/>
      <c r="E96" t="s">
        <v>495</v>
      </c>
      <c r="F96" s="21">
        <v>2123.7029373500031</v>
      </c>
    </row>
    <row r="97" spans="1:6" x14ac:dyDescent="0.15">
      <c r="A97" s="39"/>
      <c r="B97" s="28"/>
      <c r="C97" s="28"/>
      <c r="D97" s="28"/>
      <c r="E97" t="s">
        <v>496</v>
      </c>
      <c r="F97" s="21">
        <v>182.58654601806558</v>
      </c>
    </row>
    <row r="98" spans="1:6" x14ac:dyDescent="0.15">
      <c r="A98" s="39"/>
      <c r="B98" s="28"/>
      <c r="C98" s="28"/>
      <c r="D98" s="28"/>
      <c r="E98" t="s">
        <v>497</v>
      </c>
      <c r="F98" s="21">
        <v>146.54984535450191</v>
      </c>
    </row>
    <row r="99" spans="1:6" x14ac:dyDescent="0.15">
      <c r="A99" s="39"/>
      <c r="B99" s="28"/>
      <c r="C99" s="28"/>
      <c r="D99" s="28"/>
      <c r="E99" t="s">
        <v>498</v>
      </c>
      <c r="F99" s="21">
        <v>4405.7280548298249</v>
      </c>
    </row>
    <row r="100" spans="1:6" x14ac:dyDescent="0.15">
      <c r="A100" s="39"/>
      <c r="B100" s="28"/>
      <c r="C100" s="28"/>
      <c r="D100" s="28"/>
      <c r="E100" t="s">
        <v>499</v>
      </c>
      <c r="F100" s="21">
        <v>49.040391252955899</v>
      </c>
    </row>
    <row r="101" spans="1:6" x14ac:dyDescent="0.15">
      <c r="A101" s="39"/>
      <c r="B101" s="28"/>
      <c r="C101" s="28"/>
      <c r="D101" s="28"/>
      <c r="E101" t="s">
        <v>500</v>
      </c>
      <c r="F101" s="21">
        <v>24.827473815253637</v>
      </c>
    </row>
    <row r="102" spans="1:6" x14ac:dyDescent="0.15">
      <c r="A102" s="39"/>
      <c r="B102" s="28"/>
      <c r="C102" s="28"/>
      <c r="D102" s="28"/>
      <c r="E102" t="s">
        <v>501</v>
      </c>
      <c r="F102" s="21">
        <v>591.34205628808638</v>
      </c>
    </row>
    <row r="103" spans="1:6" x14ac:dyDescent="0.15">
      <c r="A103" s="39"/>
      <c r="B103" s="28"/>
      <c r="C103" s="28"/>
      <c r="D103" s="28"/>
      <c r="E103" t="s">
        <v>502</v>
      </c>
      <c r="F103" s="21">
        <v>335.33635141118964</v>
      </c>
    </row>
  </sheetData>
  <mergeCells count="4">
    <mergeCell ref="A1:D1"/>
    <mergeCell ref="A2:A103"/>
    <mergeCell ref="B10:B61"/>
    <mergeCell ref="B63:B8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Chase Beisel</cp:lastModifiedBy>
  <dcterms:modified xsi:type="dcterms:W3CDTF">2023-10-26T00:31:12Z</dcterms:modified>
</cp:coreProperties>
</file>